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6"/>
  <workbookPr/>
  <mc:AlternateContent xmlns:mc="http://schemas.openxmlformats.org/markup-compatibility/2006">
    <mc:Choice Requires="x15">
      <x15ac:absPath xmlns:x15ac="http://schemas.microsoft.com/office/spreadsheetml/2010/11/ac" url="https://britishcouncil.sharepoint.com/sites/VAProgrammesteam/Shared Documents/General/PROGRAMME/2022-2025/BIENNIALS CONNECT/Biennials Connect Grants/24.25/Onboarding/Grant Agreements/"/>
    </mc:Choice>
  </mc:AlternateContent>
  <xr:revisionPtr revIDLastSave="0" documentId="8_{47029E95-F8EE-40C8-9F07-7F89B5DD9832}" xr6:coauthVersionLast="47" xr6:coauthVersionMax="47" xr10:uidLastSave="{00000000-0000-0000-0000-000000000000}"/>
  <bookViews>
    <workbookView xWindow="0" yWindow="0" windowWidth="9600" windowHeight="10200" tabRatio="500" xr2:uid="{00000000-000D-0000-FFFF-FFFF00000000}"/>
  </bookViews>
  <sheets>
    <sheet name="Participation Collection Sheet" sheetId="14" r:id="rId1"/>
    <sheet name="Definition of Participant Type" sheetId="12" r:id="rId2"/>
    <sheet name="Sheet2" sheetId="2" r:id="rId3"/>
    <sheet name="result areas" sheetId="11" r:id="rId4"/>
    <sheet name="recommendation score calc" sheetId="4" r:id="rId5"/>
  </sheet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8" i="14" l="1"/>
  <c r="G39" i="14"/>
  <c r="G40" i="14"/>
  <c r="G41" i="14"/>
  <c r="G42" i="14"/>
  <c r="G43" i="14"/>
  <c r="G44" i="14"/>
  <c r="G45" i="14"/>
  <c r="G46" i="14"/>
  <c r="G47" i="14"/>
  <c r="G48" i="14"/>
  <c r="G37" i="14"/>
  <c r="G36" i="14"/>
  <c r="G35" i="14"/>
  <c r="G34" i="14"/>
  <c r="G33" i="14"/>
  <c r="G32" i="14"/>
  <c r="G79" i="14"/>
  <c r="B49" i="14"/>
  <c r="G49" i="14"/>
  <c r="C49" i="14"/>
  <c r="D49" i="14"/>
  <c r="E49" i="14"/>
  <c r="F49" i="14"/>
  <c r="L14" i="14"/>
  <c r="L15" i="14"/>
  <c r="L16" i="14"/>
  <c r="L17" i="14"/>
  <c r="L13" i="14"/>
  <c r="B101" i="14"/>
  <c r="H79" i="14"/>
  <c r="G69" i="14"/>
  <c r="G59" i="14"/>
  <c r="G28" i="14"/>
  <c r="K18" i="14"/>
  <c r="J18" i="14"/>
  <c r="I18" i="14"/>
  <c r="H18" i="14"/>
  <c r="G18" i="14"/>
  <c r="A100" i="14"/>
  <c r="A99" i="14"/>
  <c r="A98" i="14"/>
  <c r="A97" i="14"/>
  <c r="A96" i="14"/>
  <c r="A95" i="14"/>
  <c r="A94" i="14"/>
  <c r="A93" i="14"/>
  <c r="E89" i="14"/>
  <c r="E59" i="14"/>
  <c r="L18" i="14"/>
  <c r="D4" i="4"/>
  <c r="D6" i="4"/>
  <c r="D5" i="4"/>
  <c r="D7" i="4"/>
</calcChain>
</file>

<file path=xl/sharedStrings.xml><?xml version="1.0" encoding="utf-8"?>
<sst xmlns="http://schemas.openxmlformats.org/spreadsheetml/2006/main" count="1025" uniqueCount="252">
  <si>
    <t>Audience and Engagement Collection Form</t>
  </si>
  <si>
    <t>Instructions</t>
  </si>
  <si>
    <t>Please fill in the audience and engagement numbers for each of your funded activities.
Please ask your British Council representative for any support needed.
For activity in multiple locations, you should have received a form with multiple tabs.
There is also a tab which contains the definition of audience or participant type.</t>
  </si>
  <si>
    <t>Arts</t>
  </si>
  <si>
    <t>Country / Location e.g. India West</t>
  </si>
  <si>
    <t>Project name e.g. Literature Across Borders</t>
  </si>
  <si>
    <t>Project Dates</t>
  </si>
  <si>
    <t>Project WBS (internal use only) e.g. A/01234/01</t>
  </si>
  <si>
    <t>This line is intentionally blank</t>
  </si>
  <si>
    <t xml:space="preserve">EVENT: VIRTUAL LIVE </t>
  </si>
  <si>
    <t>Please select from drop down list for each category</t>
  </si>
  <si>
    <t>Name of Event</t>
  </si>
  <si>
    <t>Content type</t>
  </si>
  <si>
    <t>Result Source</t>
  </si>
  <si>
    <t>Platform Delivery</t>
  </si>
  <si>
    <t>Audience Indicator</t>
  </si>
  <si>
    <t>Female</t>
  </si>
  <si>
    <t>Male</t>
  </si>
  <si>
    <t>Prefer not to say</t>
  </si>
  <si>
    <t>Other</t>
  </si>
  <si>
    <t>Not Available</t>
  </si>
  <si>
    <t xml:space="preserve">Total </t>
  </si>
  <si>
    <t>Please select</t>
  </si>
  <si>
    <t>TOTAL</t>
  </si>
  <si>
    <t>EVENT: VIRTUAL RECORDED</t>
  </si>
  <si>
    <t>Total</t>
  </si>
  <si>
    <t>EVENT: FACE TO FACE INDIVIDUALS BY GENDER</t>
  </si>
  <si>
    <t>Audience indicator</t>
  </si>
  <si>
    <t>Arts Leaders</t>
  </si>
  <si>
    <t>Further Education Leaders</t>
  </si>
  <si>
    <t>Tertiary Leader</t>
  </si>
  <si>
    <t>Thought Leaders</t>
  </si>
  <si>
    <t>Tourism Leaders</t>
  </si>
  <si>
    <t>School Leaders</t>
  </si>
  <si>
    <t>Government Leaders</t>
  </si>
  <si>
    <t>Community Leaders</t>
  </si>
  <si>
    <t>CSO/ NGO Leaders</t>
  </si>
  <si>
    <t>Teachers</t>
  </si>
  <si>
    <t>Trainers</t>
  </si>
  <si>
    <t>Students Overseas</t>
  </si>
  <si>
    <t>Students UK</t>
  </si>
  <si>
    <t>Cultural Heritage Practitioner &amp; Professionals</t>
  </si>
  <si>
    <t>Artists Overseas</t>
  </si>
  <si>
    <t>Artists UK</t>
  </si>
  <si>
    <t>Community Members</t>
  </si>
  <si>
    <t>EVENT: EXHIBITION, FESTIVAL &amp; FAIR ATTENDEES</t>
  </si>
  <si>
    <t xml:space="preserve">Event Name 
</t>
  </si>
  <si>
    <t>Event type</t>
  </si>
  <si>
    <t>Venue type</t>
  </si>
  <si>
    <r>
      <rPr>
        <b/>
        <sz val="14"/>
        <color rgb="FFFFFFFF"/>
        <rFont val="Arial"/>
      </rPr>
      <t xml:space="preserve">Financial Quarter
</t>
    </r>
    <r>
      <rPr>
        <sz val="14"/>
        <color rgb="FFFFFFFF"/>
        <rFont val="Arial"/>
      </rPr>
      <t>Q1- April to June
Q2- July to Sept
Q3- Oct to Dec
Q4- Jan to March</t>
    </r>
  </si>
  <si>
    <t xml:space="preserve">If you have selected Ticketed events- enter the number of audience at the event
</t>
  </si>
  <si>
    <t xml:space="preserve">
If you have selected Non Ticketed- enter the number of days the event took place over</t>
  </si>
  <si>
    <t>EVENT: RADIO LISTENERS</t>
  </si>
  <si>
    <t>Channel type</t>
  </si>
  <si>
    <t>Broadcast Length</t>
  </si>
  <si>
    <r>
      <rPr>
        <b/>
        <sz val="14"/>
        <color rgb="FFFFFFFF"/>
        <rFont val="Arial"/>
        <family val="2"/>
      </rPr>
      <t xml:space="preserve">Financial Quarter
</t>
    </r>
    <r>
      <rPr>
        <sz val="14"/>
        <color rgb="FFFFFFFF"/>
        <rFont val="Arial"/>
        <family val="2"/>
      </rPr>
      <t>Q1- April to June
Q2- July to Sept
Q3- Oct to Dec
Q4- Jan to March</t>
    </r>
  </si>
  <si>
    <t>If you have selected Results from Broadcaster, enter the number of audience reached</t>
  </si>
  <si>
    <t>EVENT: TV VIEWERSHIP</t>
  </si>
  <si>
    <t xml:space="preserve">If you have selected Results not supplied by Broadcaster, please enter the length of the broadcast </t>
  </si>
  <si>
    <t>EVENT: PUBLICATION READERS</t>
  </si>
  <si>
    <t>Title of Publication</t>
  </si>
  <si>
    <t>Total publication audience reached</t>
  </si>
  <si>
    <t>NON UK ORGANISATIONS ONLY</t>
  </si>
  <si>
    <t>Organisation Type</t>
  </si>
  <si>
    <t>Number of Non UK Organisations</t>
  </si>
  <si>
    <t>UK ORGANISATIONS ONLY</t>
  </si>
  <si>
    <t>Organisation Name</t>
  </si>
  <si>
    <t>Type of Organisation</t>
  </si>
  <si>
    <t xml:space="preserve">Town/ City </t>
  </si>
  <si>
    <t>Postcode</t>
  </si>
  <si>
    <t>There are no further lines to complete</t>
  </si>
  <si>
    <t>AUDIENCE DEFINITIONS GUIDANCE</t>
  </si>
  <si>
    <t>Definitions of Individual types</t>
  </si>
  <si>
    <t>Types of groups</t>
  </si>
  <si>
    <t>Definition</t>
  </si>
  <si>
    <t>Arts Leaders are people who hold senior positions within Arts.
They exercise a high degree of influence and decision making authority e.g.
     Directors of Museums
     Directors of Arts/Cultural Centers
     Directors of Festivals
     Artistic Directors
     Director of Art Galleries</t>
  </si>
  <si>
    <t>Artists (Non UK)</t>
  </si>
  <si>
    <t>Non UK based Artists participating in project activity e.g.
delivering  in project, performance, workshop activity, showcases e.g.
     musicians
     authors
     poets
     creative and cultural students
     Arts sector teachers (dance teachers at dance schools, art teachers)
     Arts organisation producers
     craft masters
     artisans</t>
  </si>
  <si>
    <t>Artists (UK)</t>
  </si>
  <si>
    <t>UK based Artists participating in project activity e.g.
delivering  in project, performance, workshop activity, showcases e.g.
     musicians
     authors
     poets
     creative and cultural students
     Arts sector teachers (dance teachers at dance schools, art teachers)
     craft masters
     artisans</t>
  </si>
  <si>
    <t>Entrepreneurs</t>
  </si>
  <si>
    <t>Entrepreneurs are participants in project activity working across the activity groups below e.g.
     policy dialogues
     capacity building
     grant dispersal projects</t>
  </si>
  <si>
    <t>Community Leaders are people who hold senior positions within their Communities. They exercise a high degree of influence and decision making authority e.g.
     Community Heads, Community Associations e.g. Religious leaders,
     Village Development Committee Leaders
     Heads of Villages
     Members of Resident Welfare Association (RWAs)
     Chairman/President/Secretary of community group/society</t>
  </si>
  <si>
    <t>Further Education – Leaders</t>
  </si>
  <si>
    <t>Further Education Leaders are people who hold senior positions within Further Education. They exercise a high degree of influence and decision making authority e.g.
     Heads of Colleges e.g. professional/vocational
     Heads of academic and professional recognition bodies
     Heads of networks and associations e.g. teachers, parents and students
     Presidents of further education associations
     Directors of Exam Boards</t>
  </si>
  <si>
    <t>Tertiary Leaders</t>
  </si>
  <si>
    <t>Tertiary Leaders are people who hold senior positions within Tertiary Education. They exercise a high degree of influence and decision making authority e.g.
     Universities Directors
     Deans, Rectors, Vice-Rectors
     Presidents of Higher Education Consortia or Associations
     Heads of Open Universities
     Proctors
     University Head of Departments
     University Vice Chancellors
     Directors of Exam Boards
     Heads of networks and associations e.g. teachers, parents and students</t>
  </si>
  <si>
    <r>
      <rPr>
        <sz val="12"/>
        <color rgb="FF212121"/>
        <rFont val="Arial"/>
        <family val="2"/>
      </rPr>
      <t xml:space="preserve">Thought Leaders are individuals recognised as an authority in a specialized field whose expertise and opinions are both sought and informed.   </t>
    </r>
    <r>
      <rPr>
        <sz val="12"/>
        <color theme="1"/>
        <rFont val="Arial"/>
        <family val="2"/>
      </rPr>
      <t>They exercise a high degree of influence and decision making authority e.g.
     Influencing and shaping policy in country/on a specific issue.
     Develop new evidence, frameworks or strategies to help tackle economic, social, environmental and cultural challenges (at a local or global level).
     Innovate, advocate for and inspire new ideas or ways of working e.g. think tank.</t>
    </r>
  </si>
  <si>
    <t>Tourism Leaders are senior management within the tourism sector (both public and private) participating in project activity e.g.
     Visit Britain
     In country tourism management and promotion
     Tourism Networks</t>
  </si>
  <si>
    <t>School Leaders are people who hold senior positions within their Schools. They exercise a high degree of influence and decision making authority e.g.
     Head Teachers/Headmasters
     School Principals
     School Board Members
     Director of Schools e.g. Film and TV, Music, Theatre, Dance.
     Directors of Exam Boards
     Heads of networks and associations e.g. teachers, parents and students.</t>
  </si>
  <si>
    <r>
      <rPr>
        <sz val="12"/>
        <color rgb="FF000000"/>
        <rFont val="Arial"/>
        <family val="2"/>
      </rPr>
      <t>Government leaders are people who hold senior positions within Government They exercise a high degree of influence and decision making authority e.g.
     Ministers
     Ambassadors
     Heads of Department of Ministries
     Secretaries of state
     Mayors and Deputy Mayors e.g. Cities
     Members of Parliament e.g. European, National
     National or federal representatives e.g. MLA’s in District/Divisional secretaries
     Civic Leaders
     Director General of Commissions e.g. European, National
     Governors
     Cultural Attaches
     Secretary of government Departments e.g. Commissioner of Education
     Head of Municipal Corporations/Councils
     Local Council Chairperson</t>
    </r>
  </si>
  <si>
    <r>
      <rPr>
        <b/>
        <sz val="12"/>
        <color theme="0"/>
        <rFont val="Arial Nova"/>
        <family val="2"/>
      </rPr>
      <t>CSO/NGO
Leaders</t>
    </r>
  </si>
  <si>
    <t>CSO/NGO Leaders are people who hold senior positions within organisations. They exercise a high degree of influence and decision making authority e.g.
     NGO = Non-Governmental e.g. Directors, Governors
     CSO = Civil Society Organisation e.g. Directors, Governors
     Trustees and Members of Charities
     Trusts and Foundations</t>
  </si>
  <si>
    <t>Teachers participating in project activity e.g.
     teachers training to train other teachers
     teachers taking on responsibility for joint curriculum projects
     coaches training to train other coaches
     teachers and coaches taking professional development courses.</t>
  </si>
  <si>
    <t>Trainers participating in project activity e.g.
     capacity building workshops</t>
  </si>
  <si>
    <t>Students (NON UK)</t>
  </si>
  <si>
    <t>Higher Education students or school children taking part in UK programme activity</t>
  </si>
  <si>
    <t>Students (UK)</t>
  </si>
  <si>
    <t>Researchers</t>
  </si>
  <si>
    <t>Researchers are participants in project activity working across the activity groups below e.g.
     Building skills and capabilities to enhance their career, impact of their work etc.
     Encouraging collaboration</t>
  </si>
  <si>
    <t>Community members</t>
  </si>
  <si>
    <t>Community members participating in project activity who are living in a particular area/place or, are considered as a unit due to their common interests or social group e.g.
     Urban Community Members
     Rural Community Member
     Indigenous Groups
     Participants in social leadership/active citizenship programmes which enable them to participate in their communities more effectively
     Women involved in “safe spaces”  programmes to build their skills and confidence
     Participants involved in skills training/entrepreneurial skills that support their employment/incomes etc.</t>
  </si>
  <si>
    <t>CONTENT TYPE ROW 12 COLUMN B</t>
  </si>
  <si>
    <t>CONTENT TYPE ROW 22 COLUMN B</t>
  </si>
  <si>
    <t>EVENT TYPE ROW 53 COLUMN C</t>
  </si>
  <si>
    <t>CONTENT TYPE ROW 63 COLUMN A</t>
  </si>
  <si>
    <t>CONTENT TYPE ROW 73 COLUMN A</t>
  </si>
  <si>
    <t>CONTENT TYPE ROW 83 COLUMN B</t>
  </si>
  <si>
    <t>Please Select</t>
  </si>
  <si>
    <t>Online and Live two way - visual with verbal and audio interaction</t>
  </si>
  <si>
    <t>Recorded- no live interaction</t>
  </si>
  <si>
    <t>Ticketed</t>
  </si>
  <si>
    <t>BC produced</t>
  </si>
  <si>
    <t>Online and Live two way - visual with instant comments only</t>
  </si>
  <si>
    <t xml:space="preserve">Other </t>
  </si>
  <si>
    <t>Non ticketed</t>
  </si>
  <si>
    <t>BC co-produced</t>
  </si>
  <si>
    <t>Online Live one way - audio only (phone conferencing)</t>
  </si>
  <si>
    <t>Partnership production</t>
  </si>
  <si>
    <t>Media mentions</t>
  </si>
  <si>
    <t>RESULT SOURCE ROW 12 COLUMN C</t>
  </si>
  <si>
    <t>RESULT SOURCE ROW 22 COLUMN C</t>
  </si>
  <si>
    <t>VENUE TYPE ROW 53 COLUMN D</t>
  </si>
  <si>
    <t>CHANNEL TYPE ROW 63 COLUMN B</t>
  </si>
  <si>
    <t>CHANNEL TYPE ROW 73 COLUMN B</t>
  </si>
  <si>
    <t>CHANNEL TYPE ROW 83 COLUMN C</t>
  </si>
  <si>
    <t>Attendance report generated from the platform</t>
  </si>
  <si>
    <t>Indoor - small (holds 0-200 people at any one time)</t>
  </si>
  <si>
    <t>Global broadcaster</t>
  </si>
  <si>
    <t>Books</t>
  </si>
  <si>
    <t>Insights report from Social media platform</t>
  </si>
  <si>
    <t>Indoor - medium (holds 200-750 people at any one time)</t>
  </si>
  <si>
    <t>Regional broadcaster</t>
  </si>
  <si>
    <t>Booklet</t>
  </si>
  <si>
    <t>Result obtained from partner</t>
  </si>
  <si>
    <t>Indoor - large (holds more than 750 people at any one time)</t>
  </si>
  <si>
    <t>National broadcaster</t>
  </si>
  <si>
    <t>Newspaper</t>
  </si>
  <si>
    <t>Open air (based on the city population to a max of 10 days)</t>
  </si>
  <si>
    <t>Local broadcaster</t>
  </si>
  <si>
    <t>Magazine</t>
  </si>
  <si>
    <t>Touring / mobile (based on the city population to a max of 10 days)</t>
  </si>
  <si>
    <t>RESULT SOURCE ROW 63 COLUMN C</t>
  </si>
  <si>
    <t>PLATFORM DELIVERY ROW 12 COLUMN D</t>
  </si>
  <si>
    <t>PLATFORM DELIVERY ROW 22 COLUMN D</t>
  </si>
  <si>
    <t>FINANCIAL QUARTER ROW 53 COLUMN E</t>
  </si>
  <si>
    <t>RESULT SOURCE ROW 73 COLUMN C</t>
  </si>
  <si>
    <t>FINANCIAL QUARTER ROW 83 COLUMN D</t>
  </si>
  <si>
    <t>Statistics supplied from broadcaster = No</t>
  </si>
  <si>
    <t>Microsoft Teams</t>
  </si>
  <si>
    <t>Q1</t>
  </si>
  <si>
    <t>Statistics supplied from broadcaster = Yes</t>
  </si>
  <si>
    <t>Zoom</t>
  </si>
  <si>
    <t>Q2</t>
  </si>
  <si>
    <t>Skype</t>
  </si>
  <si>
    <t>Q3</t>
  </si>
  <si>
    <t>Facebook live</t>
  </si>
  <si>
    <t>Q4</t>
  </si>
  <si>
    <t>Instagram live</t>
  </si>
  <si>
    <t>BROADCAST LENGTH ROW 63 COLUMN E</t>
  </si>
  <si>
    <t>BROADCAST LENGTH ROW 73 COLUMN E</t>
  </si>
  <si>
    <t>Google meet</t>
  </si>
  <si>
    <t>Tencent Live</t>
  </si>
  <si>
    <t>Short (0-30mins)</t>
  </si>
  <si>
    <t>Periscope (Twitter)</t>
  </si>
  <si>
    <t>Medium (31-60mins)</t>
  </si>
  <si>
    <t>Youtube</t>
  </si>
  <si>
    <t>Long (Longer than 60mins)</t>
  </si>
  <si>
    <t>Vimeo</t>
  </si>
  <si>
    <t>Phone and Phone apps</t>
  </si>
  <si>
    <t>Google Classrooms</t>
  </si>
  <si>
    <t>FINANCIAL QUARTER ROW 63 COLUMN F</t>
  </si>
  <si>
    <t>FINANCIAL QUARTER ROW 73 COLUMN F</t>
  </si>
  <si>
    <t>Moodle</t>
  </si>
  <si>
    <t>Wechat Live</t>
  </si>
  <si>
    <t>Tencent Meeting</t>
  </si>
  <si>
    <t>Weibo Live</t>
  </si>
  <si>
    <t>Bilibili</t>
  </si>
  <si>
    <t>Sina Weibo</t>
  </si>
  <si>
    <t>Zaiyi</t>
  </si>
  <si>
    <t>AUDIENCE INDICIATOR ROW 12 COLUMN F</t>
  </si>
  <si>
    <t>AUDIENCE INDICIATOR ROW 22 COLUMN F</t>
  </si>
  <si>
    <t>Please Select Result Area</t>
  </si>
  <si>
    <t>.</t>
  </si>
  <si>
    <t>CSO/NGO Leaders</t>
  </si>
  <si>
    <t>Students (Overseas)</t>
  </si>
  <si>
    <t>Cultural Heritage Practitioners &amp; Professionals</t>
  </si>
  <si>
    <t>Artists (Overseas)</t>
  </si>
  <si>
    <t>English</t>
  </si>
  <si>
    <t>TC Corporate Students</t>
  </si>
  <si>
    <t>Skills and Enterprise</t>
  </si>
  <si>
    <t>Higher Education and Science</t>
  </si>
  <si>
    <t>Civil Society and Justice</t>
  </si>
  <si>
    <t>Schools</t>
  </si>
  <si>
    <t>Testing and Assessment</t>
  </si>
  <si>
    <t>Women and Girls</t>
  </si>
  <si>
    <t>Out of school children</t>
  </si>
  <si>
    <t>Organisations - Tertiary</t>
  </si>
  <si>
    <t>Organisations - Further Education</t>
  </si>
  <si>
    <t>Organisations - Heritage</t>
  </si>
  <si>
    <t>Organisations - Arts</t>
  </si>
  <si>
    <t>Organisations - CSO/NGO</t>
  </si>
  <si>
    <t>Organisations - Tourism</t>
  </si>
  <si>
    <t>Government</t>
  </si>
  <si>
    <t>Links</t>
  </si>
  <si>
    <t>Organisations - Exam Boards</t>
  </si>
  <si>
    <t>Virtual Live - Other</t>
  </si>
  <si>
    <t>Virtual Live - Arts Leaders</t>
  </si>
  <si>
    <t>Virtual Live - Further Education Leaders</t>
  </si>
  <si>
    <t>Virtual Live - Tertiary Leaders</t>
  </si>
  <si>
    <t>Virtual Live - Thought Leaders</t>
  </si>
  <si>
    <t>Virtual Live - Tourism Leaders</t>
  </si>
  <si>
    <t>Virtual Live - School Leaders</t>
  </si>
  <si>
    <t>Virtual Live - Government Leaders</t>
  </si>
  <si>
    <t>Virtual Live - Community Leaders</t>
  </si>
  <si>
    <t>Virtual Live - CSO/NGO Leaders</t>
  </si>
  <si>
    <t>Virtual Live - Teachers</t>
  </si>
  <si>
    <t>Virtual Live - Trainers</t>
  </si>
  <si>
    <t>Virtual Live - Students (Overseas)</t>
  </si>
  <si>
    <t>Virtual Live - Students (UK)</t>
  </si>
  <si>
    <t>Virtual Live - Cultural Heritage Practitioners &amp; Professionals</t>
  </si>
  <si>
    <t>Virtual Live - Artists (Overseas)</t>
  </si>
  <si>
    <t>Virtual Live - Artists (UK)</t>
  </si>
  <si>
    <t>Virtual Live - Community Members</t>
  </si>
  <si>
    <t>Virtual Live - TC Corporate Students</t>
  </si>
  <si>
    <t>Virtual Live - Researchers</t>
  </si>
  <si>
    <t>Virtual Live - Entrepreneurs</t>
  </si>
  <si>
    <t>Virtual Recorded - Other</t>
  </si>
  <si>
    <t>Virtual Recorded - Arts Leaders</t>
  </si>
  <si>
    <t>Virtual Recorded - Further Education Leaders</t>
  </si>
  <si>
    <t>Virtual Recorded - Tertiary Leaders</t>
  </si>
  <si>
    <t>Virtual Recorded - Thought Leaders</t>
  </si>
  <si>
    <t>Virtual Recorded - Tourism Leaders</t>
  </si>
  <si>
    <t>Virtual Recorded - School Leaders</t>
  </si>
  <si>
    <t>Virtual Recorded - Government Leaders</t>
  </si>
  <si>
    <t>Virtual Recorded - Community Leaders</t>
  </si>
  <si>
    <t>Virtual Recorded - CSO/NGO Leaders</t>
  </si>
  <si>
    <t>Virtual Recorded - Teachers</t>
  </si>
  <si>
    <t>Virtual Recorded - Trainers</t>
  </si>
  <si>
    <t>Virtual Recorded - Students (Overseas)</t>
  </si>
  <si>
    <t>Virtual Recorded - Students (UK)</t>
  </si>
  <si>
    <t>Virtual Recorded - Cultural Heritage Practitioners &amp; Professionals</t>
  </si>
  <si>
    <t>Virtual Recorded - Artists (Overseas)</t>
  </si>
  <si>
    <t>Virtual Recorded - Artists (UK)</t>
  </si>
  <si>
    <t>Virtual Recorded - Community Members</t>
  </si>
  <si>
    <t>Virtual Recorded - TC Corporate Students</t>
  </si>
  <si>
    <t>Virtual Recorded - Researchers</t>
  </si>
  <si>
    <t>Virtual Recorded - Entrepreneurs</t>
  </si>
  <si>
    <t>Promoters</t>
  </si>
  <si>
    <t>Neutrals</t>
  </si>
  <si>
    <t>Detractors</t>
  </si>
  <si>
    <t>Total responses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</si>
</sst>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31">
    <font>
      <sz val="12"/>
      <color theme="1"/>
      <name val="Calibri"/>
      <family val="2"/>
      <scheme val="minor"/>
    </font>
    <font>
      <sz val="12"/>
      <color theme="1"/>
      <name val="Arial"/>
      <family val="2"/>
    </font>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0"/>
      <color theme="1"/>
      <name val="Arial"/>
      <family val="2"/>
    </font>
    <font>
      <sz val="11"/>
      <color theme="1"/>
      <name val="Calibri"/>
      <family val="2"/>
      <charset val="162"/>
      <scheme val="minor"/>
    </font>
    <font>
      <b/>
      <sz val="12"/>
      <color theme="1"/>
      <name val="Arial"/>
      <family val="2"/>
    </font>
    <font>
      <b/>
      <sz val="14"/>
      <color theme="0"/>
      <name val="Arial"/>
      <family val="2"/>
    </font>
    <font>
      <b/>
      <sz val="14"/>
      <color theme="1"/>
      <name val="Arial"/>
      <family val="2"/>
    </font>
    <font>
      <sz val="14"/>
      <color theme="1"/>
      <name val="Arial"/>
      <family val="2"/>
    </font>
    <font>
      <sz val="14"/>
      <color theme="0"/>
      <name val="Arial"/>
      <family val="2"/>
    </font>
    <font>
      <sz val="14"/>
      <color rgb="FF000000"/>
      <name val="Arial"/>
      <family val="2"/>
    </font>
    <font>
      <b/>
      <sz val="12"/>
      <color theme="0"/>
      <name val="Arial"/>
      <family val="2"/>
    </font>
    <font>
      <sz val="12"/>
      <color rgb="FF000000"/>
      <name val="Arial"/>
      <family val="2"/>
    </font>
    <font>
      <sz val="11"/>
      <color theme="1"/>
      <name val="Calibri"/>
      <family val="2"/>
      <scheme val="minor"/>
    </font>
    <font>
      <sz val="14"/>
      <color rgb="FFFFFFFF"/>
      <name val="Arial"/>
      <family val="2"/>
    </font>
    <font>
      <b/>
      <sz val="14"/>
      <color rgb="FFFFFFFF"/>
      <name val="Arial"/>
      <family val="2"/>
    </font>
    <font>
      <b/>
      <sz val="14"/>
      <name val="Arial"/>
      <family val="2"/>
    </font>
    <font>
      <b/>
      <sz val="18"/>
      <color theme="0"/>
      <name val="Arial"/>
      <family val="2"/>
    </font>
    <font>
      <sz val="12"/>
      <color rgb="FF212121"/>
      <name val="Arial"/>
      <family val="2"/>
    </font>
    <font>
      <b/>
      <sz val="12"/>
      <color theme="0"/>
      <name val="Arial Nova"/>
      <family val="2"/>
    </font>
    <font>
      <sz val="14"/>
      <color rgb="FFFF00FF"/>
      <name val="Arial"/>
      <family val="2"/>
    </font>
    <font>
      <sz val="12"/>
      <color theme="1"/>
      <name val="Arial"/>
    </font>
    <font>
      <sz val="14"/>
      <color theme="1"/>
      <name val="Arial"/>
    </font>
    <font>
      <sz val="14"/>
      <color theme="0"/>
      <name val="Arial"/>
    </font>
    <font>
      <sz val="14"/>
      <color rgb="FF000000"/>
      <name val="Arial"/>
    </font>
    <font>
      <b/>
      <sz val="14"/>
      <color theme="0"/>
      <name val="Arial"/>
    </font>
    <font>
      <b/>
      <sz val="14"/>
      <color rgb="FFFFFFFF"/>
      <name val="Arial"/>
    </font>
    <font>
      <sz val="14"/>
      <color rgb="FFFFFFFF"/>
      <name val="Arial"/>
    </font>
  </fonts>
  <fills count="8">
    <fill>
      <patternFill patternType="none"/>
    </fill>
    <fill>
      <patternFill patternType="gray125"/>
    </fill>
    <fill>
      <patternFill patternType="solid">
        <fgColor rgb="FFCF1488"/>
        <bgColor indexed="64"/>
      </patternFill>
    </fill>
    <fill>
      <patternFill patternType="solid">
        <fgColor rgb="FF65338F"/>
        <bgColor indexed="64"/>
      </patternFill>
    </fill>
    <fill>
      <patternFill patternType="solid">
        <fgColor rgb="FF7030A0"/>
        <bgColor indexed="64"/>
      </patternFill>
    </fill>
    <fill>
      <patternFill patternType="solid">
        <fgColor theme="0"/>
        <bgColor indexed="64"/>
      </patternFill>
    </fill>
    <fill>
      <patternFill patternType="solid">
        <fgColor rgb="FF9558C7"/>
        <bgColor indexed="64"/>
      </patternFill>
    </fill>
    <fill>
      <patternFill patternType="solid">
        <fgColor rgb="FF65338F"/>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rgb="FF4F81BC"/>
      </left>
      <right/>
      <top style="thin">
        <color rgb="FF4F81BC"/>
      </top>
      <bottom style="thin">
        <color rgb="FF4F81BC"/>
      </bottom>
      <diagonal/>
    </border>
    <border>
      <left style="thin">
        <color rgb="FF4F81BC"/>
      </left>
      <right style="thin">
        <color rgb="FF4F81BC"/>
      </right>
      <top style="thin">
        <color rgb="FF4F81BC"/>
      </top>
      <bottom style="thin">
        <color rgb="FFD2DFED"/>
      </bottom>
      <diagonal/>
    </border>
    <border>
      <left style="thin">
        <color rgb="FF4F81BC"/>
      </left>
      <right style="thin">
        <color rgb="FF4F81BC"/>
      </right>
      <top style="thin">
        <color rgb="FFD2DFED"/>
      </top>
      <bottom style="thin">
        <color rgb="FFD2DFED"/>
      </bottom>
      <diagonal/>
    </border>
    <border>
      <left style="thin">
        <color rgb="FF4F81BC"/>
      </left>
      <right/>
      <top style="thin">
        <color rgb="FF4F81BC"/>
      </top>
      <bottom style="thin">
        <color rgb="FFD2DFED"/>
      </bottom>
      <diagonal/>
    </border>
    <border>
      <left style="thin">
        <color rgb="FF4F81BC"/>
      </left>
      <right style="thin">
        <color rgb="FF4F81BC"/>
      </right>
      <top style="thin">
        <color rgb="FFD2DFED"/>
      </top>
      <bottom style="thin">
        <color rgb="FF4F81BC"/>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41"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cellStyleXfs>
  <cellXfs count="107">
    <xf numFmtId="0" fontId="0" fillId="0" borderId="0" xfId="0"/>
    <xf numFmtId="0" fontId="3" fillId="0" borderId="0" xfId="0" applyFont="1"/>
    <xf numFmtId="1" fontId="0" fillId="0" borderId="0" xfId="0" applyNumberFormat="1"/>
    <xf numFmtId="0" fontId="6" fillId="0" borderId="0" xfId="0" applyFont="1"/>
    <xf numFmtId="0" fontId="11" fillId="0" borderId="0" xfId="0" applyFont="1"/>
    <xf numFmtId="0" fontId="9" fillId="3" borderId="2" xfId="0" applyFont="1" applyFill="1" applyBorder="1" applyAlignment="1">
      <alignment vertical="center"/>
    </xf>
    <xf numFmtId="0" fontId="10" fillId="0" borderId="1" xfId="0" applyFont="1" applyBorder="1" applyAlignment="1" applyProtection="1">
      <alignment horizontal="left" vertical="center"/>
      <protection locked="0"/>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1" fillId="0" borderId="1" xfId="0" applyFont="1" applyBorder="1" applyProtection="1">
      <protection locked="0"/>
    </xf>
    <xf numFmtId="41" fontId="12" fillId="3" borderId="1" xfId="1" applyFont="1" applyFill="1" applyBorder="1" applyAlignment="1">
      <alignment horizontal="center" vertical="center"/>
    </xf>
    <xf numFmtId="41" fontId="11" fillId="0" borderId="1" xfId="1" applyFont="1" applyBorder="1" applyAlignment="1" applyProtection="1">
      <alignment horizontal="center" vertical="center"/>
      <protection locked="0"/>
    </xf>
    <xf numFmtId="0" fontId="11" fillId="0" borderId="1" xfId="0" applyFont="1" applyBorder="1"/>
    <xf numFmtId="0" fontId="9" fillId="3" borderId="1" xfId="0" applyFont="1" applyFill="1" applyBorder="1"/>
    <xf numFmtId="0" fontId="13" fillId="0" borderId="0" xfId="0" applyFont="1"/>
    <xf numFmtId="0" fontId="16" fillId="0" borderId="0" xfId="0" applyFont="1"/>
    <xf numFmtId="0" fontId="11" fillId="5" borderId="0" xfId="0" applyFont="1" applyFill="1"/>
    <xf numFmtId="41" fontId="12" fillId="5" borderId="0" xfId="1" applyFont="1" applyFill="1" applyBorder="1" applyAlignment="1">
      <alignment horizontal="center" vertical="center"/>
    </xf>
    <xf numFmtId="0" fontId="9" fillId="2" borderId="2" xfId="0" applyFont="1" applyFill="1" applyBorder="1" applyAlignment="1" applyProtection="1">
      <alignment vertical="center"/>
      <protection locked="0"/>
    </xf>
    <xf numFmtId="41" fontId="12" fillId="3" borderId="2" xfId="1" applyFont="1" applyFill="1" applyBorder="1" applyAlignment="1">
      <alignment horizontal="center" vertical="center"/>
    </xf>
    <xf numFmtId="0" fontId="10" fillId="5" borderId="0" xfId="0" applyFont="1" applyFill="1"/>
    <xf numFmtId="41" fontId="11" fillId="5" borderId="0" xfId="1" applyFont="1" applyFill="1" applyBorder="1"/>
    <xf numFmtId="0" fontId="11" fillId="5" borderId="0" xfId="0" applyFont="1" applyFill="1" applyAlignment="1">
      <alignment horizontal="center" vertical="center" wrapText="1"/>
    </xf>
    <xf numFmtId="0" fontId="9" fillId="2" borderId="0" xfId="0" applyFont="1" applyFill="1" applyAlignment="1">
      <alignment horizontal="center" vertical="center"/>
    </xf>
    <xf numFmtId="0" fontId="11" fillId="0" borderId="9" xfId="0" applyFont="1" applyBorder="1" applyAlignment="1">
      <alignment horizontal="left"/>
    </xf>
    <xf numFmtId="0" fontId="11" fillId="0" borderId="1" xfId="0" applyFont="1" applyBorder="1" applyAlignment="1">
      <alignment horizontal="left"/>
    </xf>
    <xf numFmtId="0" fontId="9" fillId="3" borderId="5" xfId="0" applyFont="1" applyFill="1" applyBorder="1"/>
    <xf numFmtId="0" fontId="9" fillId="3" borderId="2" xfId="0" applyFont="1" applyFill="1" applyBorder="1"/>
    <xf numFmtId="0" fontId="10" fillId="5" borderId="0" xfId="0" applyFont="1" applyFill="1" applyAlignment="1">
      <alignment horizontal="right" vertical="center"/>
    </xf>
    <xf numFmtId="0" fontId="9" fillId="6" borderId="2" xfId="0" applyFont="1" applyFill="1" applyBorder="1" applyAlignment="1">
      <alignment vertical="center"/>
    </xf>
    <xf numFmtId="0" fontId="11" fillId="5" borderId="0" xfId="0" applyFont="1" applyFill="1" applyAlignment="1">
      <alignment horizontal="left"/>
    </xf>
    <xf numFmtId="0" fontId="11" fillId="0" borderId="0" xfId="0" applyFont="1" applyAlignment="1">
      <alignment horizontal="left"/>
    </xf>
    <xf numFmtId="0" fontId="12" fillId="4" borderId="0" xfId="0" applyFont="1" applyFill="1" applyAlignment="1">
      <alignment horizontal="center" vertical="center" wrapText="1"/>
    </xf>
    <xf numFmtId="0" fontId="17" fillId="3" borderId="1" xfId="0" applyFont="1" applyFill="1" applyBorder="1" applyAlignment="1">
      <alignment horizontal="left" vertical="center" wrapText="1"/>
    </xf>
    <xf numFmtId="0" fontId="9" fillId="3" borderId="3" xfId="0" applyFont="1" applyFill="1" applyBorder="1"/>
    <xf numFmtId="0" fontId="9" fillId="2" borderId="8" xfId="0" applyFont="1" applyFill="1" applyBorder="1" applyAlignment="1">
      <alignment vertical="center"/>
    </xf>
    <xf numFmtId="0" fontId="9" fillId="2" borderId="0" xfId="0" applyFont="1" applyFill="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2" fillId="4" borderId="1" xfId="0" applyFont="1" applyFill="1" applyBorder="1" applyAlignment="1">
      <alignment horizontal="center"/>
    </xf>
    <xf numFmtId="0" fontId="12" fillId="4" borderId="2" xfId="0" applyFont="1" applyFill="1" applyBorder="1" applyAlignment="1">
      <alignment horizontal="center"/>
    </xf>
    <xf numFmtId="0" fontId="11" fillId="5" borderId="1" xfId="0" applyFont="1" applyFill="1" applyBorder="1"/>
    <xf numFmtId="0" fontId="20" fillId="2" borderId="0" xfId="0" applyFont="1" applyFill="1" applyAlignment="1">
      <alignment horizontal="left" vertical="center"/>
    </xf>
    <xf numFmtId="0" fontId="19" fillId="5" borderId="0" xfId="0" applyFont="1" applyFill="1" applyAlignment="1">
      <alignment horizontal="left" vertical="top" wrapText="1"/>
    </xf>
    <xf numFmtId="0" fontId="11" fillId="2" borderId="0" xfId="0" applyFont="1" applyFill="1"/>
    <xf numFmtId="0" fontId="9" fillId="3" borderId="5" xfId="0" applyFont="1" applyFill="1" applyBorder="1" applyAlignment="1">
      <alignment horizontal="left"/>
    </xf>
    <xf numFmtId="0" fontId="9" fillId="3" borderId="6" xfId="0" applyFont="1" applyFill="1" applyBorder="1" applyAlignment="1">
      <alignment horizontal="left"/>
    </xf>
    <xf numFmtId="0" fontId="9" fillId="3" borderId="7" xfId="0" applyFont="1" applyFill="1" applyBorder="1" applyAlignment="1">
      <alignment horizontal="left"/>
    </xf>
    <xf numFmtId="41" fontId="12" fillId="3" borderId="16" xfId="1" applyFont="1" applyFill="1" applyBorder="1" applyAlignment="1">
      <alignment horizontal="center" vertical="center"/>
    </xf>
    <xf numFmtId="0" fontId="9" fillId="0" borderId="0" xfId="0" applyFont="1" applyAlignment="1">
      <alignment vertical="center"/>
    </xf>
    <xf numFmtId="0" fontId="12" fillId="3" borderId="17" xfId="0" applyFont="1" applyFill="1" applyBorder="1" applyAlignment="1">
      <alignment horizontal="center" vertical="center"/>
    </xf>
    <xf numFmtId="0" fontId="12" fillId="3" borderId="17" xfId="0" applyFont="1" applyFill="1" applyBorder="1" applyAlignment="1">
      <alignment horizontal="center" vertical="center" wrapText="1"/>
    </xf>
    <xf numFmtId="0" fontId="9" fillId="2" borderId="0" xfId="0" applyFont="1" applyFill="1"/>
    <xf numFmtId="0" fontId="9" fillId="2" borderId="10" xfId="0" applyFont="1" applyFill="1" applyBorder="1" applyAlignment="1">
      <alignment vertical="center"/>
    </xf>
    <xf numFmtId="0" fontId="8" fillId="0" borderId="0" xfId="0" applyFont="1"/>
    <xf numFmtId="0" fontId="2" fillId="0" borderId="0" xfId="0" applyFont="1"/>
    <xf numFmtId="0" fontId="20" fillId="3" borderId="0" xfId="10" applyFont="1" applyFill="1" applyAlignment="1">
      <alignment vertical="top"/>
    </xf>
    <xf numFmtId="0" fontId="14" fillId="6" borderId="11" xfId="0" applyFont="1" applyFill="1" applyBorder="1" applyAlignment="1">
      <alignment vertical="top" wrapText="1"/>
    </xf>
    <xf numFmtId="0" fontId="9" fillId="0" borderId="0" xfId="0" applyFont="1" applyAlignment="1">
      <alignment horizontal="center" vertical="center"/>
    </xf>
    <xf numFmtId="0" fontId="23" fillId="2" borderId="0" xfId="0" applyFont="1" applyFill="1"/>
    <xf numFmtId="0" fontId="11" fillId="3" borderId="6" xfId="0" applyFont="1" applyFill="1" applyBorder="1"/>
    <xf numFmtId="0" fontId="11" fillId="3" borderId="7" xfId="0" applyFont="1" applyFill="1" applyBorder="1"/>
    <xf numFmtId="0" fontId="11" fillId="5" borderId="6" xfId="0" applyFont="1" applyFill="1" applyBorder="1"/>
    <xf numFmtId="0" fontId="13" fillId="0" borderId="18" xfId="0" applyFont="1" applyBorder="1"/>
    <xf numFmtId="0" fontId="11" fillId="0" borderId="17" xfId="0" applyFont="1" applyBorder="1" applyAlignment="1">
      <alignment horizontal="left"/>
    </xf>
    <xf numFmtId="0" fontId="12" fillId="3" borderId="3" xfId="0" applyFont="1" applyFill="1" applyBorder="1"/>
    <xf numFmtId="0" fontId="12" fillId="3" borderId="7" xfId="0" applyFont="1" applyFill="1" applyBorder="1"/>
    <xf numFmtId="0" fontId="9" fillId="4" borderId="6" xfId="0" applyFont="1" applyFill="1" applyBorder="1" applyAlignment="1">
      <alignment horizontal="left"/>
    </xf>
    <xf numFmtId="0" fontId="9" fillId="4" borderId="7" xfId="0" applyFont="1" applyFill="1" applyBorder="1" applyAlignment="1">
      <alignment horizontal="left"/>
    </xf>
    <xf numFmtId="0" fontId="9" fillId="2" borderId="2" xfId="0" applyFont="1" applyFill="1" applyBorder="1" applyAlignment="1" applyProtection="1">
      <alignment horizontal="left" vertical="center"/>
      <protection locked="0"/>
    </xf>
    <xf numFmtId="0" fontId="9" fillId="2" borderId="4" xfId="0" applyFont="1" applyFill="1" applyBorder="1" applyAlignment="1">
      <alignment horizontal="left" vertical="center"/>
    </xf>
    <xf numFmtId="0" fontId="11" fillId="0" borderId="10" xfId="0" applyFont="1" applyBorder="1" applyAlignment="1">
      <alignment horizontal="left"/>
    </xf>
    <xf numFmtId="0" fontId="11" fillId="0" borderId="10" xfId="0" applyFont="1" applyBorder="1"/>
    <xf numFmtId="0" fontId="14" fillId="3" borderId="11" xfId="0" applyFont="1" applyFill="1" applyBorder="1" applyAlignment="1">
      <alignment vertical="top" wrapText="1"/>
    </xf>
    <xf numFmtId="0" fontId="14" fillId="3" borderId="12" xfId="0" applyFont="1" applyFill="1" applyBorder="1" applyAlignment="1">
      <alignment horizontal="left" vertical="top" wrapText="1"/>
    </xf>
    <xf numFmtId="0" fontId="14" fillId="3" borderId="13" xfId="0" applyFont="1" applyFill="1" applyBorder="1" applyAlignment="1">
      <alignment horizontal="left" vertical="top" wrapText="1"/>
    </xf>
    <xf numFmtId="0" fontId="14" fillId="3" borderId="14" xfId="0" applyFont="1" applyFill="1" applyBorder="1" applyAlignment="1">
      <alignment vertical="top" wrapText="1"/>
    </xf>
    <xf numFmtId="0" fontId="14" fillId="3" borderId="15" xfId="0" applyFont="1" applyFill="1" applyBorder="1" applyAlignment="1">
      <alignment horizontal="left" vertical="top" wrapText="1"/>
    </xf>
    <xf numFmtId="0" fontId="24" fillId="0" borderId="0" xfId="0" applyFont="1"/>
    <xf numFmtId="0" fontId="25" fillId="0" borderId="1" xfId="0" applyFont="1" applyBorder="1" applyAlignment="1">
      <alignment horizontal="left"/>
    </xf>
    <xf numFmtId="0" fontId="28" fillId="2" borderId="0" xfId="0" applyFont="1" applyFill="1"/>
    <xf numFmtId="0" fontId="12" fillId="7" borderId="1" xfId="0" applyFont="1" applyFill="1" applyBorder="1" applyAlignment="1">
      <alignment horizontal="center" vertical="center" wrapText="1"/>
    </xf>
    <xf numFmtId="0" fontId="27" fillId="0" borderId="1" xfId="0" applyFont="1" applyBorder="1"/>
    <xf numFmtId="41" fontId="26" fillId="3" borderId="16" xfId="1" applyFont="1" applyFill="1" applyBorder="1" applyAlignment="1">
      <alignment horizontal="center" vertical="center"/>
    </xf>
    <xf numFmtId="0" fontId="11" fillId="2" borderId="0" xfId="0" applyFont="1" applyFill="1" applyAlignment="1">
      <alignment vertical="center"/>
    </xf>
    <xf numFmtId="0" fontId="9" fillId="0" borderId="0" xfId="0" applyFont="1"/>
    <xf numFmtId="0" fontId="30" fillId="3" borderId="1" xfId="0" applyFont="1" applyFill="1" applyBorder="1" applyAlignment="1">
      <alignment horizontal="left" vertical="center" wrapText="1"/>
    </xf>
    <xf numFmtId="41" fontId="11" fillId="0" borderId="1" xfId="1" applyFont="1" applyBorder="1" applyAlignment="1" applyProtection="1">
      <alignment horizontal="center" vertical="center"/>
      <protection locked="0"/>
    </xf>
    <xf numFmtId="41" fontId="9" fillId="3" borderId="3" xfId="0" applyNumberFormat="1" applyFont="1" applyFill="1" applyBorder="1" applyAlignment="1">
      <alignment horizontal="center"/>
    </xf>
    <xf numFmtId="0" fontId="12" fillId="3" borderId="8" xfId="0" applyFont="1" applyFill="1" applyBorder="1" applyAlignment="1">
      <alignment horizontal="center" vertical="center" wrapText="1"/>
    </xf>
    <xf numFmtId="0" fontId="12" fillId="3" borderId="0" xfId="0" applyFont="1" applyFill="1" applyAlignment="1">
      <alignment horizontal="center" vertical="center" wrapText="1"/>
    </xf>
    <xf numFmtId="0" fontId="9" fillId="3" borderId="3" xfId="0" applyFont="1" applyFill="1" applyBorder="1" applyAlignment="1">
      <alignment horizontal="center"/>
    </xf>
    <xf numFmtId="0" fontId="9" fillId="3" borderId="4" xfId="0" applyFont="1" applyFill="1" applyBorder="1" applyAlignment="1">
      <alignment horizontal="center"/>
    </xf>
    <xf numFmtId="41" fontId="11" fillId="0" borderId="2" xfId="1" applyFont="1" applyFill="1" applyBorder="1" applyAlignment="1" applyProtection="1">
      <alignment horizontal="center"/>
      <protection locked="0"/>
    </xf>
    <xf numFmtId="41" fontId="12" fillId="3" borderId="5" xfId="1" applyFont="1" applyFill="1" applyBorder="1" applyAlignment="1">
      <alignment horizontal="center" vertical="center"/>
    </xf>
    <xf numFmtId="0" fontId="9" fillId="5" borderId="0" xfId="0" applyFont="1" applyFill="1" applyAlignment="1">
      <alignment horizontal="center" vertical="center"/>
    </xf>
    <xf numFmtId="0" fontId="11" fillId="5" borderId="0" xfId="0" applyFont="1" applyFill="1" applyAlignment="1">
      <alignment horizontal="left" vertical="top" wrapText="1"/>
    </xf>
    <xf numFmtId="0" fontId="12" fillId="3" borderId="8" xfId="0" applyFont="1" applyFill="1" applyBorder="1" applyAlignment="1">
      <alignment horizontal="center" vertical="top" wrapText="1"/>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8" xfId="0" applyFont="1" applyFill="1" applyBorder="1" applyAlignment="1">
      <alignment horizontal="center" wrapText="1"/>
    </xf>
    <xf numFmtId="41" fontId="11" fillId="0" borderId="1" xfId="1" applyFont="1" applyBorder="1" applyAlignment="1" applyProtection="1">
      <alignment horizontal="center"/>
      <protection locked="0"/>
    </xf>
    <xf numFmtId="41" fontId="12" fillId="3" borderId="8" xfId="1" applyFont="1" applyFill="1" applyBorder="1" applyAlignment="1">
      <alignment horizontal="center" vertical="center"/>
    </xf>
    <xf numFmtId="0" fontId="11" fillId="0" borderId="2" xfId="0" applyFont="1" applyBorder="1" applyAlignment="1" applyProtection="1">
      <protection locked="0"/>
    </xf>
    <xf numFmtId="0" fontId="1" fillId="0" borderId="12" xfId="0" applyFont="1" applyBorder="1" applyAlignment="1">
      <alignment horizontal="left" vertical="top" wrapText="1"/>
    </xf>
    <xf numFmtId="0" fontId="1" fillId="0" borderId="0" xfId="0" applyFont="1"/>
  </cellXfs>
  <cellStyles count="11">
    <cellStyle name="Comma [0]" xfId="1" builtinId="6"/>
    <cellStyle name="Followed Hyperlink" xfId="7" builtinId="9" hidden="1"/>
    <cellStyle name="Followed Hyperlink" xfId="9" builtinId="9" hidden="1"/>
    <cellStyle name="Followed Hyperlink" xfId="5" builtinId="9" hidden="1"/>
    <cellStyle name="Followed Hyperlink" xfId="3" builtinId="9" hidden="1"/>
    <cellStyle name="Hyperlink" xfId="4" builtinId="8" hidden="1"/>
    <cellStyle name="Hyperlink" xfId="6" builtinId="8" hidden="1"/>
    <cellStyle name="Hyperlink" xfId="8" builtinId="8" hidden="1"/>
    <cellStyle name="Hyperlink" xfId="2" builtinId="8" hidden="1"/>
    <cellStyle name="Normal" xfId="0" builtinId="0"/>
    <cellStyle name="Normal 2" xfId="10" xr:uid="{1CE57582-3929-422D-BF7F-D21909154004}"/>
  </cellStyles>
  <dxfs count="0"/>
  <tableStyles count="0" defaultTableStyle="TableStyleMedium9" defaultPivotStyle="PivotStyleMedium7"/>
  <colors>
    <mruColors>
      <color rgb="FFCF1488"/>
      <color rgb="FF65338F"/>
      <color rgb="FFFF00FF"/>
      <color rgb="FF9558C7"/>
      <color rgb="FFFFD5F1"/>
      <color rgb="FFFF8AD8"/>
      <color rgb="FF4B0082"/>
      <color rgb="FFF2B22A"/>
      <color rgb="FF017943"/>
      <color rgb="FF0091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EF077-FD67-4158-89F3-BB4F5594EBC6}">
  <sheetPr>
    <tabColor rgb="FFFF00FF"/>
  </sheetPr>
  <dimension ref="A1:N179"/>
  <sheetViews>
    <sheetView tabSelected="1" topLeftCell="A37" zoomScale="50" zoomScaleNormal="50" workbookViewId="0">
      <selection activeCell="C54" sqref="C54"/>
    </sheetView>
  </sheetViews>
  <sheetFormatPr defaultColWidth="10.875" defaultRowHeight="17.45"/>
  <cols>
    <col min="1" max="1" width="58.625" style="4" customWidth="1"/>
    <col min="2" max="2" width="27.875" style="4" customWidth="1"/>
    <col min="3" max="3" width="18.375" style="4" customWidth="1"/>
    <col min="4" max="4" width="19.25" style="4" customWidth="1"/>
    <col min="5" max="5" width="24.125" style="4" customWidth="1"/>
    <col min="6" max="6" width="20.875" style="4" customWidth="1"/>
    <col min="7" max="7" width="26.125" style="4" customWidth="1"/>
    <col min="8" max="8" width="11.5" style="4" customWidth="1"/>
    <col min="9" max="9" width="10.75" style="4" customWidth="1"/>
    <col min="10" max="10" width="12.25" style="4" customWidth="1"/>
    <col min="11" max="11" width="11.125" style="4" customWidth="1"/>
    <col min="12" max="12" width="14" style="4" customWidth="1"/>
    <col min="13" max="13" width="14.875" style="17" customWidth="1"/>
    <col min="14" max="14" width="29.5" style="4" customWidth="1"/>
    <col min="15" max="16384" width="10.875" style="4"/>
  </cols>
  <sheetData>
    <row r="1" spans="1:13" ht="43.5" customHeight="1">
      <c r="A1" s="43" t="s">
        <v>0</v>
      </c>
      <c r="B1" s="24"/>
      <c r="C1" s="17"/>
      <c r="D1" s="17"/>
      <c r="E1" s="17"/>
      <c r="F1" s="17"/>
      <c r="G1" s="17"/>
      <c r="H1" s="17"/>
      <c r="I1" s="17"/>
      <c r="J1" s="17"/>
      <c r="K1" s="17"/>
      <c r="L1" s="17"/>
    </row>
    <row r="2" spans="1:13" ht="43.5" customHeight="1">
      <c r="A2" s="43" t="s">
        <v>1</v>
      </c>
      <c r="B2" s="24"/>
      <c r="C2" s="17"/>
      <c r="D2" s="17"/>
      <c r="E2" s="17"/>
      <c r="F2" s="17"/>
      <c r="G2" s="17"/>
      <c r="H2" s="17"/>
      <c r="I2" s="17"/>
      <c r="J2" s="17"/>
      <c r="K2" s="17"/>
      <c r="L2" s="17"/>
    </row>
    <row r="3" spans="1:13" ht="159.94999999999999" customHeight="1">
      <c r="A3" s="44" t="s">
        <v>2</v>
      </c>
      <c r="B3" s="59"/>
      <c r="C3" s="17"/>
      <c r="D3" s="17"/>
      <c r="E3" s="17"/>
      <c r="F3" s="17"/>
      <c r="G3" s="17"/>
      <c r="H3" s="17"/>
      <c r="I3" s="17"/>
      <c r="J3" s="17"/>
      <c r="K3" s="17"/>
      <c r="L3" s="17"/>
    </row>
    <row r="4" spans="1:13" ht="23.25" customHeight="1">
      <c r="A4" s="70" t="s">
        <v>3</v>
      </c>
      <c r="B4" s="71"/>
      <c r="C4" s="17"/>
      <c r="D4" s="96"/>
      <c r="E4" s="96"/>
      <c r="F4" s="96"/>
      <c r="G4" s="96"/>
      <c r="H4" s="96"/>
      <c r="I4" s="96"/>
      <c r="J4" s="96"/>
      <c r="K4" s="96"/>
      <c r="L4" s="96"/>
      <c r="M4" s="29"/>
    </row>
    <row r="5" spans="1:13" ht="29.1" customHeight="1">
      <c r="A5" s="5" t="s">
        <v>4</v>
      </c>
      <c r="B5" s="6"/>
      <c r="C5" s="17"/>
      <c r="D5" s="97"/>
      <c r="E5" s="97"/>
      <c r="F5" s="97"/>
      <c r="G5" s="97"/>
      <c r="H5" s="97"/>
      <c r="I5" s="97"/>
      <c r="J5" s="97"/>
      <c r="K5" s="97"/>
      <c r="L5" s="97"/>
    </row>
    <row r="6" spans="1:13" ht="24" customHeight="1">
      <c r="A6" s="5" t="s">
        <v>5</v>
      </c>
      <c r="B6" s="6"/>
      <c r="C6" s="17"/>
      <c r="D6" s="97"/>
      <c r="E6" s="97"/>
      <c r="F6" s="97"/>
      <c r="G6" s="97"/>
      <c r="H6" s="97"/>
      <c r="I6" s="97"/>
      <c r="J6" s="97"/>
      <c r="K6" s="97"/>
      <c r="L6" s="97"/>
    </row>
    <row r="7" spans="1:13" ht="30.6" customHeight="1">
      <c r="A7" s="5" t="s">
        <v>6</v>
      </c>
      <c r="B7" s="6"/>
      <c r="C7" s="17"/>
      <c r="D7" s="97"/>
      <c r="E7" s="97"/>
      <c r="F7" s="97"/>
      <c r="G7" s="97"/>
      <c r="H7" s="97"/>
      <c r="I7" s="97"/>
      <c r="J7" s="97"/>
      <c r="K7" s="97"/>
      <c r="L7" s="97"/>
    </row>
    <row r="8" spans="1:13" ht="27.6" customHeight="1">
      <c r="A8" s="30" t="s">
        <v>7</v>
      </c>
      <c r="B8" s="6"/>
      <c r="C8" s="17"/>
      <c r="D8" s="97"/>
      <c r="E8" s="97"/>
      <c r="F8" s="97"/>
      <c r="G8" s="97"/>
      <c r="H8" s="97"/>
      <c r="I8" s="97"/>
      <c r="J8" s="97"/>
      <c r="K8" s="97"/>
      <c r="L8" s="97"/>
    </row>
    <row r="9" spans="1:13" ht="15.6" customHeight="1">
      <c r="A9" s="17" t="s">
        <v>8</v>
      </c>
      <c r="B9" s="17"/>
      <c r="C9" s="17"/>
      <c r="D9" s="97"/>
      <c r="E9" s="97"/>
      <c r="F9" s="97"/>
      <c r="G9" s="97"/>
      <c r="H9" s="97"/>
      <c r="I9" s="97"/>
      <c r="J9" s="97"/>
      <c r="K9" s="97"/>
      <c r="L9" s="97"/>
    </row>
    <row r="10" spans="1:13" ht="33.950000000000003" customHeight="1">
      <c r="A10" s="36" t="s">
        <v>9</v>
      </c>
      <c r="B10" s="60"/>
      <c r="C10" s="60"/>
      <c r="D10" s="60"/>
      <c r="E10" s="60"/>
      <c r="F10" s="60"/>
      <c r="G10" s="60"/>
      <c r="H10" s="60"/>
      <c r="I10" s="60"/>
      <c r="J10" s="60"/>
      <c r="K10" s="60"/>
      <c r="L10" s="45"/>
    </row>
    <row r="11" spans="1:13">
      <c r="A11" s="25" t="s">
        <v>10</v>
      </c>
      <c r="B11" s="72"/>
      <c r="C11" s="72"/>
      <c r="D11" s="72"/>
      <c r="E11" s="72"/>
      <c r="F11" s="72"/>
      <c r="G11" s="73"/>
      <c r="H11" s="73"/>
      <c r="I11" s="73"/>
      <c r="J11" s="73"/>
      <c r="K11" s="73"/>
      <c r="L11" s="17"/>
    </row>
    <row r="12" spans="1:13" ht="52.5">
      <c r="A12" s="7" t="s">
        <v>11</v>
      </c>
      <c r="B12" s="7" t="s">
        <v>12</v>
      </c>
      <c r="C12" s="7" t="s">
        <v>13</v>
      </c>
      <c r="D12" s="99" t="s">
        <v>14</v>
      </c>
      <c r="E12" s="99"/>
      <c r="F12" s="8" t="s">
        <v>15</v>
      </c>
      <c r="G12" s="7" t="s">
        <v>16</v>
      </c>
      <c r="H12" s="8" t="s">
        <v>17</v>
      </c>
      <c r="I12" s="8" t="s">
        <v>18</v>
      </c>
      <c r="J12" s="8" t="s">
        <v>19</v>
      </c>
      <c r="K12" s="8" t="s">
        <v>20</v>
      </c>
      <c r="L12" s="9" t="s">
        <v>21</v>
      </c>
    </row>
    <row r="13" spans="1:13">
      <c r="A13" s="13"/>
      <c r="B13" s="10" t="s">
        <v>22</v>
      </c>
      <c r="C13" s="10" t="s">
        <v>22</v>
      </c>
      <c r="D13" s="104" t="s">
        <v>22</v>
      </c>
      <c r="E13" s="104"/>
      <c r="F13" s="10" t="s">
        <v>22</v>
      </c>
      <c r="G13" s="12"/>
      <c r="H13" s="12"/>
      <c r="I13" s="12"/>
      <c r="J13" s="12"/>
      <c r="K13" s="12"/>
      <c r="L13" s="11">
        <f>SUM(G13:K13)</f>
        <v>0</v>
      </c>
    </row>
    <row r="14" spans="1:13">
      <c r="A14" s="13"/>
      <c r="B14" s="10" t="s">
        <v>22</v>
      </c>
      <c r="C14" s="10" t="s">
        <v>22</v>
      </c>
      <c r="D14" s="104" t="s">
        <v>22</v>
      </c>
      <c r="E14" s="104"/>
      <c r="F14" s="10" t="s">
        <v>22</v>
      </c>
      <c r="G14" s="12"/>
      <c r="H14" s="12"/>
      <c r="I14" s="12"/>
      <c r="J14" s="12"/>
      <c r="K14" s="12"/>
      <c r="L14" s="11">
        <f t="shared" ref="L14:L18" si="0">SUM(G14:K14)</f>
        <v>0</v>
      </c>
    </row>
    <row r="15" spans="1:13">
      <c r="A15" s="13"/>
      <c r="B15" s="10" t="s">
        <v>22</v>
      </c>
      <c r="C15" s="10" t="s">
        <v>22</v>
      </c>
      <c r="D15" s="104" t="s">
        <v>22</v>
      </c>
      <c r="E15" s="104"/>
      <c r="F15" s="10" t="s">
        <v>22</v>
      </c>
      <c r="G15" s="12"/>
      <c r="H15" s="12"/>
      <c r="I15" s="12"/>
      <c r="J15" s="12"/>
      <c r="K15" s="12"/>
      <c r="L15" s="11">
        <f t="shared" si="0"/>
        <v>0</v>
      </c>
    </row>
    <row r="16" spans="1:13">
      <c r="A16" s="13"/>
      <c r="B16" s="10" t="s">
        <v>22</v>
      </c>
      <c r="C16" s="10" t="s">
        <v>22</v>
      </c>
      <c r="D16" s="104" t="s">
        <v>22</v>
      </c>
      <c r="E16" s="104"/>
      <c r="F16" s="10" t="s">
        <v>22</v>
      </c>
      <c r="G16" s="12"/>
      <c r="H16" s="12"/>
      <c r="I16" s="12"/>
      <c r="J16" s="12"/>
      <c r="K16" s="12"/>
      <c r="L16" s="11">
        <f t="shared" si="0"/>
        <v>0</v>
      </c>
    </row>
    <row r="17" spans="1:14">
      <c r="A17" s="13"/>
      <c r="B17" s="10" t="s">
        <v>22</v>
      </c>
      <c r="C17" s="10" t="s">
        <v>22</v>
      </c>
      <c r="D17" s="104" t="s">
        <v>22</v>
      </c>
      <c r="E17" s="104"/>
      <c r="F17" s="10" t="s">
        <v>22</v>
      </c>
      <c r="G17" s="12"/>
      <c r="H17" s="12"/>
      <c r="I17" s="12"/>
      <c r="J17" s="12"/>
      <c r="K17" s="12"/>
      <c r="L17" s="11">
        <f t="shared" si="0"/>
        <v>0</v>
      </c>
    </row>
    <row r="18" spans="1:14" ht="18">
      <c r="A18" s="27" t="s">
        <v>23</v>
      </c>
      <c r="B18" s="61"/>
      <c r="C18" s="61"/>
      <c r="D18" s="61"/>
      <c r="E18" s="61"/>
      <c r="F18" s="62"/>
      <c r="G18" s="49">
        <f>SUM(G13:G17)</f>
        <v>0</v>
      </c>
      <c r="H18" s="11">
        <f>SUM(H13:H17)</f>
        <v>0</v>
      </c>
      <c r="I18" s="11">
        <f>SUM(I13:I17)</f>
        <v>0</v>
      </c>
      <c r="J18" s="11">
        <f>SUM(J13:J17)</f>
        <v>0</v>
      </c>
      <c r="K18" s="11">
        <f>SUM(K13:K17)</f>
        <v>0</v>
      </c>
      <c r="L18" s="11">
        <f t="shared" si="0"/>
        <v>0</v>
      </c>
    </row>
    <row r="19" spans="1:14" s="17" customFormat="1">
      <c r="A19" s="17" t="s">
        <v>8</v>
      </c>
      <c r="B19" s="63"/>
      <c r="C19" s="63"/>
      <c r="D19" s="63"/>
      <c r="E19" s="63"/>
      <c r="F19" s="18"/>
      <c r="G19" s="18"/>
      <c r="H19" s="18"/>
      <c r="I19" s="18"/>
      <c r="J19" s="18"/>
      <c r="K19" s="18"/>
      <c r="N19" s="4"/>
    </row>
    <row r="20" spans="1:14" ht="33" customHeight="1">
      <c r="A20" s="37" t="s">
        <v>24</v>
      </c>
      <c r="B20" s="45"/>
      <c r="C20" s="45"/>
      <c r="D20" s="45"/>
      <c r="E20" s="45"/>
      <c r="F20" s="45"/>
      <c r="G20" s="45"/>
      <c r="H20" s="17"/>
      <c r="I20" s="17"/>
      <c r="J20" s="17"/>
      <c r="K20" s="17"/>
      <c r="L20" s="17"/>
    </row>
    <row r="21" spans="1:14">
      <c r="A21" s="32" t="s">
        <v>10</v>
      </c>
      <c r="B21" s="32"/>
      <c r="C21" s="32"/>
      <c r="D21" s="32"/>
      <c r="E21" s="32"/>
      <c r="F21" s="32"/>
      <c r="G21" s="17"/>
      <c r="H21" s="17"/>
      <c r="I21" s="17"/>
      <c r="J21" s="17"/>
      <c r="K21" s="17"/>
      <c r="L21" s="17"/>
    </row>
    <row r="22" spans="1:14">
      <c r="A22" s="51" t="s">
        <v>11</v>
      </c>
      <c r="B22" s="51" t="s">
        <v>12</v>
      </c>
      <c r="C22" s="51" t="s">
        <v>13</v>
      </c>
      <c r="D22" s="100" t="s">
        <v>14</v>
      </c>
      <c r="E22" s="100"/>
      <c r="F22" s="52" t="s">
        <v>15</v>
      </c>
      <c r="G22" s="51" t="s">
        <v>25</v>
      </c>
      <c r="H22" s="17"/>
      <c r="I22" s="17"/>
      <c r="J22" s="17"/>
      <c r="K22" s="17"/>
      <c r="L22" s="17"/>
      <c r="N22" s="17"/>
    </row>
    <row r="23" spans="1:14">
      <c r="A23" s="13"/>
      <c r="B23" s="10" t="s">
        <v>22</v>
      </c>
      <c r="C23" s="10" t="s">
        <v>22</v>
      </c>
      <c r="D23" s="104" t="s">
        <v>22</v>
      </c>
      <c r="E23" s="104"/>
      <c r="F23" s="10" t="s">
        <v>22</v>
      </c>
      <c r="G23" s="12"/>
      <c r="H23" s="17"/>
      <c r="I23" s="17"/>
      <c r="J23" s="17"/>
      <c r="K23" s="17"/>
      <c r="L23" s="17"/>
      <c r="N23" s="17"/>
    </row>
    <row r="24" spans="1:14">
      <c r="A24" s="13"/>
      <c r="B24" s="10" t="s">
        <v>22</v>
      </c>
      <c r="C24" s="10" t="s">
        <v>22</v>
      </c>
      <c r="D24" s="104" t="s">
        <v>22</v>
      </c>
      <c r="E24" s="104"/>
      <c r="F24" s="10" t="s">
        <v>22</v>
      </c>
      <c r="G24" s="12"/>
      <c r="H24" s="17"/>
      <c r="I24" s="17"/>
      <c r="J24" s="17"/>
      <c r="K24" s="17"/>
      <c r="L24" s="17"/>
      <c r="N24" s="17"/>
    </row>
    <row r="25" spans="1:14">
      <c r="A25" s="13"/>
      <c r="B25" s="10" t="s">
        <v>22</v>
      </c>
      <c r="C25" s="10" t="s">
        <v>22</v>
      </c>
      <c r="D25" s="104" t="s">
        <v>22</v>
      </c>
      <c r="E25" s="104"/>
      <c r="F25" s="10" t="s">
        <v>22</v>
      </c>
      <c r="G25" s="12"/>
      <c r="H25" s="17"/>
      <c r="I25" s="17"/>
      <c r="J25" s="17"/>
      <c r="K25" s="17"/>
      <c r="L25" s="17"/>
      <c r="N25" s="17"/>
    </row>
    <row r="26" spans="1:14">
      <c r="A26" s="13"/>
      <c r="B26" s="10" t="s">
        <v>22</v>
      </c>
      <c r="C26" s="10" t="s">
        <v>22</v>
      </c>
      <c r="D26" s="104" t="s">
        <v>22</v>
      </c>
      <c r="E26" s="104"/>
      <c r="F26" s="10" t="s">
        <v>22</v>
      </c>
      <c r="G26" s="12"/>
      <c r="H26" s="17"/>
      <c r="I26" s="17"/>
      <c r="J26" s="17"/>
      <c r="K26" s="17"/>
      <c r="L26" s="17"/>
      <c r="N26" s="17"/>
    </row>
    <row r="27" spans="1:14">
      <c r="A27" s="13"/>
      <c r="B27" s="10" t="s">
        <v>22</v>
      </c>
      <c r="C27" s="10" t="s">
        <v>22</v>
      </c>
      <c r="D27" s="104" t="s">
        <v>22</v>
      </c>
      <c r="E27" s="104"/>
      <c r="F27" s="10" t="s">
        <v>22</v>
      </c>
      <c r="G27" s="12"/>
      <c r="H27" s="17"/>
      <c r="I27" s="17"/>
      <c r="J27" s="17"/>
      <c r="K27" s="17"/>
      <c r="L27" s="17"/>
      <c r="N27" s="17"/>
    </row>
    <row r="28" spans="1:14" ht="18.600000000000001" customHeight="1">
      <c r="A28" s="46" t="s">
        <v>23</v>
      </c>
      <c r="B28" s="47"/>
      <c r="C28" s="47"/>
      <c r="D28" s="47"/>
      <c r="E28" s="47"/>
      <c r="F28" s="48"/>
      <c r="G28" s="49">
        <f>SUM(G23:G27)</f>
        <v>0</v>
      </c>
      <c r="H28" s="17"/>
      <c r="I28" s="17"/>
      <c r="J28" s="17"/>
      <c r="K28" s="17"/>
      <c r="L28" s="17"/>
      <c r="N28" s="17"/>
    </row>
    <row r="29" spans="1:14" s="17" customFormat="1">
      <c r="A29" s="17" t="s">
        <v>8</v>
      </c>
      <c r="B29" s="63"/>
      <c r="C29" s="63"/>
      <c r="D29" s="63"/>
      <c r="E29" s="63"/>
      <c r="F29" s="18"/>
      <c r="G29" s="18"/>
      <c r="H29" s="18"/>
      <c r="I29" s="18"/>
      <c r="J29" s="18"/>
      <c r="K29" s="18"/>
      <c r="N29" s="4"/>
    </row>
    <row r="30" spans="1:14" ht="39.950000000000003" customHeight="1">
      <c r="A30" s="19" t="s">
        <v>26</v>
      </c>
      <c r="B30" s="39"/>
      <c r="C30" s="39"/>
      <c r="D30" s="39"/>
      <c r="E30" s="39"/>
      <c r="F30" s="54"/>
      <c r="G30" s="85"/>
      <c r="H30" s="17"/>
      <c r="I30" s="17"/>
      <c r="J30" s="17"/>
      <c r="K30" s="17"/>
      <c r="L30" s="17"/>
      <c r="M30" s="21"/>
    </row>
    <row r="31" spans="1:14">
      <c r="A31" s="7" t="s">
        <v>27</v>
      </c>
      <c r="B31" s="7" t="s">
        <v>16</v>
      </c>
      <c r="C31" s="8" t="s">
        <v>17</v>
      </c>
      <c r="D31" s="8" t="s">
        <v>18</v>
      </c>
      <c r="E31" s="8" t="s">
        <v>19</v>
      </c>
      <c r="F31" s="7" t="s">
        <v>20</v>
      </c>
      <c r="G31" s="9" t="s">
        <v>21</v>
      </c>
      <c r="H31" s="17"/>
      <c r="I31" s="17"/>
      <c r="J31" s="17"/>
      <c r="K31" s="23"/>
      <c r="L31" s="17"/>
    </row>
    <row r="32" spans="1:14">
      <c r="A32" s="13" t="s">
        <v>28</v>
      </c>
      <c r="B32" s="12"/>
      <c r="C32" s="12"/>
      <c r="D32" s="12"/>
      <c r="E32" s="12"/>
      <c r="F32" s="12"/>
      <c r="G32" s="11">
        <f>SUM(B32:F32)</f>
        <v>0</v>
      </c>
      <c r="H32" s="17"/>
      <c r="I32" s="17"/>
      <c r="J32" s="17"/>
      <c r="K32" s="22"/>
      <c r="L32" s="17"/>
    </row>
    <row r="33" spans="1:12">
      <c r="A33" s="64" t="s">
        <v>29</v>
      </c>
      <c r="B33" s="12"/>
      <c r="C33" s="12"/>
      <c r="D33" s="12"/>
      <c r="E33" s="12"/>
      <c r="F33" s="12"/>
      <c r="G33" s="11">
        <f t="shared" ref="G33:G49" si="1">SUM(B33:F33)</f>
        <v>0</v>
      </c>
      <c r="H33" s="17"/>
      <c r="I33" s="17"/>
      <c r="J33" s="17"/>
      <c r="K33" s="22"/>
      <c r="L33" s="17"/>
    </row>
    <row r="34" spans="1:12">
      <c r="A34" s="64" t="s">
        <v>30</v>
      </c>
      <c r="B34" s="12"/>
      <c r="C34" s="12"/>
      <c r="D34" s="12"/>
      <c r="E34" s="12"/>
      <c r="F34" s="12"/>
      <c r="G34" s="11">
        <f t="shared" si="1"/>
        <v>0</v>
      </c>
      <c r="H34" s="17"/>
      <c r="I34" s="17"/>
      <c r="J34" s="17"/>
      <c r="K34" s="22"/>
      <c r="L34" s="17"/>
    </row>
    <row r="35" spans="1:12">
      <c r="A35" s="64" t="s">
        <v>31</v>
      </c>
      <c r="B35" s="12"/>
      <c r="C35" s="12"/>
      <c r="D35" s="12"/>
      <c r="E35" s="12"/>
      <c r="F35" s="12"/>
      <c r="G35" s="11">
        <f t="shared" si="1"/>
        <v>0</v>
      </c>
      <c r="H35" s="17"/>
      <c r="I35" s="17"/>
      <c r="J35" s="17"/>
      <c r="K35" s="22"/>
      <c r="L35" s="17"/>
    </row>
    <row r="36" spans="1:12">
      <c r="A36" s="64" t="s">
        <v>32</v>
      </c>
      <c r="B36" s="12"/>
      <c r="C36" s="12"/>
      <c r="D36" s="12"/>
      <c r="E36" s="12"/>
      <c r="F36" s="12"/>
      <c r="G36" s="11">
        <f t="shared" si="1"/>
        <v>0</v>
      </c>
      <c r="H36" s="17"/>
      <c r="I36" s="17"/>
      <c r="J36" s="17"/>
      <c r="K36" s="22"/>
      <c r="L36" s="17"/>
    </row>
    <row r="37" spans="1:12">
      <c r="A37" s="64" t="s">
        <v>33</v>
      </c>
      <c r="B37" s="12"/>
      <c r="C37" s="12"/>
      <c r="D37" s="12"/>
      <c r="E37" s="12"/>
      <c r="F37" s="12"/>
      <c r="G37" s="11">
        <f t="shared" si="1"/>
        <v>0</v>
      </c>
      <c r="H37" s="17"/>
      <c r="I37" s="17"/>
      <c r="J37" s="17"/>
      <c r="K37" s="22"/>
      <c r="L37" s="17"/>
    </row>
    <row r="38" spans="1:12">
      <c r="A38" s="64" t="s">
        <v>34</v>
      </c>
      <c r="B38" s="12"/>
      <c r="C38" s="12"/>
      <c r="D38" s="12"/>
      <c r="E38" s="12"/>
      <c r="F38" s="12"/>
      <c r="G38" s="11">
        <f t="shared" si="1"/>
        <v>0</v>
      </c>
      <c r="H38" s="17"/>
      <c r="I38" s="17"/>
      <c r="J38" s="17"/>
      <c r="K38" s="22"/>
      <c r="L38" s="17"/>
    </row>
    <row r="39" spans="1:12">
      <c r="A39" s="64" t="s">
        <v>35</v>
      </c>
      <c r="B39" s="12"/>
      <c r="C39" s="12"/>
      <c r="D39" s="12"/>
      <c r="E39" s="12"/>
      <c r="F39" s="12"/>
      <c r="G39" s="11">
        <f t="shared" si="1"/>
        <v>0</v>
      </c>
      <c r="H39" s="17"/>
      <c r="I39" s="17"/>
      <c r="J39" s="17"/>
      <c r="K39" s="22"/>
      <c r="L39" s="17"/>
    </row>
    <row r="40" spans="1:12">
      <c r="A40" s="64" t="s">
        <v>36</v>
      </c>
      <c r="B40" s="12"/>
      <c r="C40" s="12"/>
      <c r="D40" s="12"/>
      <c r="E40" s="12"/>
      <c r="F40" s="12"/>
      <c r="G40" s="11">
        <f t="shared" si="1"/>
        <v>0</v>
      </c>
      <c r="H40" s="17"/>
      <c r="I40" s="17"/>
      <c r="J40" s="17"/>
      <c r="K40" s="22"/>
      <c r="L40" s="17"/>
    </row>
    <row r="41" spans="1:12">
      <c r="A41" s="64" t="s">
        <v>37</v>
      </c>
      <c r="B41" s="12"/>
      <c r="C41" s="12"/>
      <c r="D41" s="12"/>
      <c r="E41" s="12"/>
      <c r="F41" s="12"/>
      <c r="G41" s="11">
        <f t="shared" si="1"/>
        <v>0</v>
      </c>
      <c r="H41" s="17"/>
      <c r="I41" s="17"/>
      <c r="J41" s="17"/>
      <c r="K41" s="22"/>
      <c r="L41" s="17"/>
    </row>
    <row r="42" spans="1:12">
      <c r="A42" s="64" t="s">
        <v>38</v>
      </c>
      <c r="B42" s="12"/>
      <c r="C42" s="12"/>
      <c r="D42" s="12"/>
      <c r="E42" s="12"/>
      <c r="F42" s="12"/>
      <c r="G42" s="11">
        <f t="shared" si="1"/>
        <v>0</v>
      </c>
      <c r="H42" s="17"/>
      <c r="I42" s="17"/>
      <c r="J42" s="17"/>
      <c r="K42" s="22"/>
      <c r="L42" s="17"/>
    </row>
    <row r="43" spans="1:12">
      <c r="A43" s="64" t="s">
        <v>39</v>
      </c>
      <c r="B43" s="12"/>
      <c r="C43" s="12"/>
      <c r="D43" s="12"/>
      <c r="E43" s="12"/>
      <c r="F43" s="12"/>
      <c r="G43" s="11">
        <f t="shared" si="1"/>
        <v>0</v>
      </c>
      <c r="H43" s="17"/>
      <c r="I43" s="17"/>
      <c r="J43" s="17"/>
      <c r="K43" s="22"/>
      <c r="L43" s="17"/>
    </row>
    <row r="44" spans="1:12">
      <c r="A44" s="64" t="s">
        <v>40</v>
      </c>
      <c r="B44" s="12"/>
      <c r="C44" s="12"/>
      <c r="D44" s="12"/>
      <c r="E44" s="12"/>
      <c r="F44" s="12"/>
      <c r="G44" s="11">
        <f t="shared" si="1"/>
        <v>0</v>
      </c>
      <c r="H44" s="17"/>
      <c r="I44" s="17"/>
      <c r="J44" s="17"/>
      <c r="K44" s="22"/>
      <c r="L44" s="17"/>
    </row>
    <row r="45" spans="1:12">
      <c r="A45" s="64" t="s">
        <v>41</v>
      </c>
      <c r="B45" s="12"/>
      <c r="C45" s="12"/>
      <c r="D45" s="12"/>
      <c r="E45" s="12"/>
      <c r="F45" s="12"/>
      <c r="G45" s="11">
        <f t="shared" si="1"/>
        <v>0</v>
      </c>
      <c r="H45" s="17"/>
      <c r="I45" s="17"/>
      <c r="J45" s="17"/>
      <c r="K45" s="22"/>
      <c r="L45" s="17"/>
    </row>
    <row r="46" spans="1:12">
      <c r="A46" s="64" t="s">
        <v>42</v>
      </c>
      <c r="B46" s="12"/>
      <c r="C46" s="12"/>
      <c r="D46" s="12"/>
      <c r="E46" s="12"/>
      <c r="F46" s="12"/>
      <c r="G46" s="11">
        <f t="shared" si="1"/>
        <v>0</v>
      </c>
      <c r="H46" s="17"/>
      <c r="I46" s="17"/>
      <c r="J46" s="17"/>
      <c r="K46" s="22"/>
      <c r="L46" s="17"/>
    </row>
    <row r="47" spans="1:12">
      <c r="A47" s="64" t="s">
        <v>43</v>
      </c>
      <c r="B47" s="12"/>
      <c r="C47" s="12"/>
      <c r="D47" s="12"/>
      <c r="E47" s="12"/>
      <c r="F47" s="12"/>
      <c r="G47" s="11">
        <f t="shared" si="1"/>
        <v>0</v>
      </c>
      <c r="H47" s="17"/>
      <c r="I47" s="17"/>
      <c r="J47" s="17"/>
      <c r="K47" s="22"/>
      <c r="L47" s="17"/>
    </row>
    <row r="48" spans="1:12">
      <c r="A48" s="64" t="s">
        <v>44</v>
      </c>
      <c r="B48" s="12"/>
      <c r="C48" s="12"/>
      <c r="D48" s="12"/>
      <c r="E48" s="12"/>
      <c r="F48" s="12"/>
      <c r="G48" s="11">
        <f t="shared" si="1"/>
        <v>0</v>
      </c>
      <c r="H48" s="17"/>
      <c r="I48" s="17"/>
      <c r="J48" s="17"/>
      <c r="K48" s="22"/>
      <c r="L48" s="17"/>
    </row>
    <row r="49" spans="1:14" ht="18">
      <c r="A49" s="14" t="s">
        <v>23</v>
      </c>
      <c r="B49" s="11">
        <f>SUM(B32:B48)</f>
        <v>0</v>
      </c>
      <c r="C49" s="11">
        <f>SUM(C32:C48)</f>
        <v>0</v>
      </c>
      <c r="D49" s="11">
        <f>SUM(D32:D48)</f>
        <v>0</v>
      </c>
      <c r="E49" s="11">
        <f>SUM(E32:E48)</f>
        <v>0</v>
      </c>
      <c r="F49" s="11">
        <f>SUM(F32:F48)</f>
        <v>0</v>
      </c>
      <c r="G49" s="11">
        <f t="shared" si="1"/>
        <v>0</v>
      </c>
      <c r="H49" s="17"/>
      <c r="I49" s="17"/>
      <c r="J49" s="17"/>
      <c r="K49" s="17"/>
      <c r="L49" s="17"/>
      <c r="M49" s="22"/>
    </row>
    <row r="50" spans="1:14" s="17" customFormat="1">
      <c r="A50" s="17" t="s">
        <v>8</v>
      </c>
      <c r="B50" s="63"/>
      <c r="C50" s="63"/>
      <c r="D50" s="63"/>
      <c r="E50" s="63"/>
      <c r="F50" s="18"/>
      <c r="G50" s="18"/>
      <c r="H50" s="18"/>
      <c r="I50" s="18"/>
      <c r="J50" s="18"/>
      <c r="K50" s="18"/>
      <c r="N50" s="4"/>
    </row>
    <row r="51" spans="1:14" s="32" customFormat="1" ht="36" customHeight="1">
      <c r="A51" s="36" t="s">
        <v>45</v>
      </c>
      <c r="B51" s="53"/>
      <c r="C51" s="53"/>
      <c r="D51" s="53"/>
      <c r="E51" s="53"/>
      <c r="F51" s="53"/>
      <c r="G51" s="53"/>
      <c r="H51" s="53"/>
      <c r="I51" s="53"/>
      <c r="J51" s="53"/>
      <c r="K51" s="31"/>
      <c r="L51" s="31"/>
      <c r="M51" s="31"/>
    </row>
    <row r="52" spans="1:14">
      <c r="A52" s="26" t="s">
        <v>10</v>
      </c>
      <c r="B52" s="26"/>
      <c r="C52" s="26"/>
      <c r="D52" s="26"/>
      <c r="K52" s="17"/>
      <c r="L52" s="17"/>
      <c r="M52" s="4"/>
    </row>
    <row r="53" spans="1:14" ht="90" customHeight="1">
      <c r="A53" s="33" t="s">
        <v>46</v>
      </c>
      <c r="B53" s="7" t="s">
        <v>47</v>
      </c>
      <c r="C53" s="8" t="s">
        <v>48</v>
      </c>
      <c r="D53" s="87" t="s">
        <v>49</v>
      </c>
      <c r="E53" s="101" t="s">
        <v>50</v>
      </c>
      <c r="F53" s="101"/>
      <c r="G53" s="98" t="s">
        <v>51</v>
      </c>
      <c r="H53" s="98"/>
      <c r="I53" s="98"/>
      <c r="J53" s="17"/>
      <c r="K53" s="17"/>
      <c r="L53" s="17"/>
      <c r="M53" s="4"/>
    </row>
    <row r="54" spans="1:14">
      <c r="A54" s="13"/>
      <c r="B54" s="10" t="s">
        <v>22</v>
      </c>
      <c r="C54" s="10" t="s">
        <v>22</v>
      </c>
      <c r="D54" s="10" t="s">
        <v>22</v>
      </c>
      <c r="E54" s="102"/>
      <c r="F54" s="102"/>
      <c r="G54" s="94"/>
      <c r="H54" s="94"/>
      <c r="I54" s="94"/>
      <c r="J54" s="17"/>
      <c r="K54" s="17"/>
      <c r="L54" s="17"/>
      <c r="M54" s="4"/>
    </row>
    <row r="55" spans="1:14">
      <c r="A55" s="13"/>
      <c r="B55" s="10" t="s">
        <v>22</v>
      </c>
      <c r="C55" s="10" t="s">
        <v>22</v>
      </c>
      <c r="D55" s="10" t="s">
        <v>22</v>
      </c>
      <c r="E55" s="102"/>
      <c r="F55" s="102"/>
      <c r="G55" s="94"/>
      <c r="H55" s="94"/>
      <c r="I55" s="94"/>
      <c r="J55" s="17"/>
      <c r="K55" s="17"/>
      <c r="L55" s="17"/>
      <c r="M55" s="4"/>
    </row>
    <row r="56" spans="1:14">
      <c r="A56" s="13"/>
      <c r="B56" s="10" t="s">
        <v>22</v>
      </c>
      <c r="C56" s="10" t="s">
        <v>22</v>
      </c>
      <c r="D56" s="10" t="s">
        <v>22</v>
      </c>
      <c r="E56" s="102"/>
      <c r="F56" s="102"/>
      <c r="G56" s="94"/>
      <c r="H56" s="94"/>
      <c r="I56" s="94"/>
      <c r="J56" s="17"/>
      <c r="K56" s="17"/>
      <c r="L56" s="17"/>
      <c r="M56" s="4"/>
    </row>
    <row r="57" spans="1:14">
      <c r="A57" s="13"/>
      <c r="B57" s="10" t="s">
        <v>22</v>
      </c>
      <c r="C57" s="10" t="s">
        <v>22</v>
      </c>
      <c r="D57" s="10" t="s">
        <v>22</v>
      </c>
      <c r="E57" s="102"/>
      <c r="F57" s="102"/>
      <c r="G57" s="94"/>
      <c r="H57" s="94"/>
      <c r="I57" s="94"/>
      <c r="J57" s="17"/>
      <c r="K57" s="17"/>
      <c r="L57" s="17"/>
      <c r="M57" s="4"/>
    </row>
    <row r="58" spans="1:14">
      <c r="A58" s="13"/>
      <c r="B58" s="10" t="s">
        <v>22</v>
      </c>
      <c r="C58" s="10" t="s">
        <v>22</v>
      </c>
      <c r="D58" s="10" t="s">
        <v>22</v>
      </c>
      <c r="E58" s="102"/>
      <c r="F58" s="102"/>
      <c r="G58" s="94"/>
      <c r="H58" s="94"/>
      <c r="I58" s="94"/>
      <c r="J58" s="17"/>
      <c r="K58" s="17"/>
      <c r="L58" s="17"/>
      <c r="M58" s="4"/>
    </row>
    <row r="59" spans="1:14" ht="18.75" customHeight="1">
      <c r="A59" s="68" t="s">
        <v>23</v>
      </c>
      <c r="B59" s="68"/>
      <c r="C59" s="68"/>
      <c r="D59" s="69"/>
      <c r="E59" s="103">
        <f>SUM(E54:E58)</f>
        <v>0</v>
      </c>
      <c r="F59" s="103"/>
      <c r="G59" s="95">
        <f>SUM(G54:G58)</f>
        <v>0</v>
      </c>
      <c r="H59" s="95"/>
      <c r="I59" s="95"/>
      <c r="J59" s="17"/>
      <c r="K59" s="17"/>
      <c r="L59" s="17"/>
      <c r="M59" s="4"/>
    </row>
    <row r="60" spans="1:14" s="17" customFormat="1">
      <c r="A60" s="17" t="s">
        <v>8</v>
      </c>
      <c r="B60" s="63"/>
      <c r="C60" s="63"/>
      <c r="D60" s="63"/>
      <c r="E60" s="63"/>
      <c r="F60" s="18"/>
      <c r="G60" s="18"/>
      <c r="H60" s="18"/>
      <c r="I60" s="18"/>
      <c r="J60" s="18"/>
      <c r="K60" s="18"/>
      <c r="N60" s="4"/>
    </row>
    <row r="61" spans="1:14" ht="35.1" customHeight="1">
      <c r="A61" s="36" t="s">
        <v>52</v>
      </c>
      <c r="B61" s="53"/>
      <c r="C61" s="53"/>
      <c r="D61" s="53"/>
      <c r="E61" s="53"/>
      <c r="F61" s="53"/>
      <c r="G61" s="53"/>
      <c r="H61" s="53"/>
      <c r="I61" s="53"/>
      <c r="J61" s="17"/>
      <c r="K61" s="17"/>
      <c r="L61" s="17"/>
      <c r="M61" s="4"/>
    </row>
    <row r="62" spans="1:14">
      <c r="A62" s="26" t="s">
        <v>10</v>
      </c>
      <c r="B62" s="26"/>
      <c r="C62" s="26"/>
      <c r="D62" s="26"/>
      <c r="E62" s="26"/>
      <c r="F62" s="26"/>
      <c r="G62" s="17"/>
      <c r="H62" s="17"/>
      <c r="I62" s="17"/>
      <c r="J62" s="17"/>
      <c r="K62" s="17"/>
      <c r="L62" s="17"/>
      <c r="M62" s="4"/>
    </row>
    <row r="63" spans="1:14" ht="85.5" customHeight="1">
      <c r="A63" s="7" t="s">
        <v>12</v>
      </c>
      <c r="B63" s="7" t="s">
        <v>53</v>
      </c>
      <c r="C63" s="99" t="s">
        <v>13</v>
      </c>
      <c r="D63" s="99"/>
      <c r="E63" s="7" t="s">
        <v>54</v>
      </c>
      <c r="F63" s="34" t="s">
        <v>55</v>
      </c>
      <c r="G63" s="90" t="s">
        <v>56</v>
      </c>
      <c r="H63" s="90"/>
      <c r="I63" s="90"/>
      <c r="K63" s="17"/>
      <c r="L63" s="17"/>
      <c r="M63" s="4"/>
      <c r="N63" s="17"/>
    </row>
    <row r="64" spans="1:14">
      <c r="A64" s="10" t="s">
        <v>22</v>
      </c>
      <c r="B64" s="10" t="s">
        <v>22</v>
      </c>
      <c r="C64" s="104" t="s">
        <v>22</v>
      </c>
      <c r="D64" s="104"/>
      <c r="E64" s="10" t="s">
        <v>22</v>
      </c>
      <c r="F64" s="10" t="s">
        <v>22</v>
      </c>
      <c r="G64" s="88"/>
      <c r="H64" s="88"/>
      <c r="I64" s="88"/>
      <c r="K64" s="17"/>
      <c r="L64" s="17"/>
      <c r="M64" s="4"/>
      <c r="N64" s="17"/>
    </row>
    <row r="65" spans="1:14">
      <c r="A65" s="10" t="s">
        <v>22</v>
      </c>
      <c r="B65" s="10" t="s">
        <v>22</v>
      </c>
      <c r="C65" s="104" t="s">
        <v>22</v>
      </c>
      <c r="D65" s="104"/>
      <c r="E65" s="10" t="s">
        <v>22</v>
      </c>
      <c r="F65" s="10" t="s">
        <v>22</v>
      </c>
      <c r="G65" s="88"/>
      <c r="H65" s="88"/>
      <c r="I65" s="88"/>
      <c r="J65" s="17"/>
      <c r="K65" s="17"/>
      <c r="L65" s="17"/>
      <c r="M65" s="4"/>
      <c r="N65" s="17"/>
    </row>
    <row r="66" spans="1:14">
      <c r="A66" s="10" t="s">
        <v>22</v>
      </c>
      <c r="B66" s="10" t="s">
        <v>22</v>
      </c>
      <c r="C66" s="104" t="s">
        <v>22</v>
      </c>
      <c r="D66" s="104"/>
      <c r="E66" s="10" t="s">
        <v>22</v>
      </c>
      <c r="F66" s="10" t="s">
        <v>22</v>
      </c>
      <c r="G66" s="88"/>
      <c r="H66" s="88"/>
      <c r="I66" s="88"/>
      <c r="J66" s="17"/>
      <c r="K66" s="17"/>
      <c r="L66" s="17"/>
      <c r="M66" s="4"/>
      <c r="N66" s="17"/>
    </row>
    <row r="67" spans="1:14">
      <c r="A67" s="10" t="s">
        <v>22</v>
      </c>
      <c r="B67" s="10" t="s">
        <v>22</v>
      </c>
      <c r="C67" s="104" t="s">
        <v>22</v>
      </c>
      <c r="D67" s="104"/>
      <c r="E67" s="10" t="s">
        <v>22</v>
      </c>
      <c r="F67" s="10" t="s">
        <v>22</v>
      </c>
      <c r="G67" s="88"/>
      <c r="H67" s="88"/>
      <c r="I67" s="88"/>
      <c r="J67" s="17"/>
      <c r="K67" s="17"/>
      <c r="L67" s="17"/>
      <c r="M67" s="4"/>
      <c r="N67" s="17"/>
    </row>
    <row r="68" spans="1:14">
      <c r="A68" s="10" t="s">
        <v>22</v>
      </c>
      <c r="B68" s="10" t="s">
        <v>22</v>
      </c>
      <c r="C68" s="104" t="s">
        <v>22</v>
      </c>
      <c r="D68" s="104"/>
      <c r="E68" s="10" t="s">
        <v>22</v>
      </c>
      <c r="F68" s="10" t="s">
        <v>22</v>
      </c>
      <c r="G68" s="88"/>
      <c r="H68" s="88"/>
      <c r="I68" s="88"/>
      <c r="J68" s="17"/>
      <c r="K68" s="17"/>
      <c r="L68" s="17"/>
      <c r="M68" s="4"/>
      <c r="N68" s="17"/>
    </row>
    <row r="69" spans="1:14" ht="18">
      <c r="A69" s="28" t="s">
        <v>23</v>
      </c>
      <c r="B69" s="35"/>
      <c r="C69" s="35"/>
      <c r="D69" s="35"/>
      <c r="E69" s="35"/>
      <c r="F69" s="35"/>
      <c r="G69" s="89">
        <f>SUM(G64:I68)</f>
        <v>0</v>
      </c>
      <c r="H69" s="89"/>
      <c r="I69" s="89"/>
      <c r="J69" s="17"/>
      <c r="K69" s="17"/>
      <c r="L69" s="17"/>
      <c r="M69" s="4"/>
    </row>
    <row r="70" spans="1:14" s="17" customFormat="1">
      <c r="A70" s="17" t="s">
        <v>8</v>
      </c>
      <c r="B70" s="63"/>
      <c r="C70" s="63"/>
      <c r="D70" s="63"/>
      <c r="E70" s="63"/>
      <c r="F70" s="18"/>
      <c r="G70" s="18"/>
      <c r="H70" s="18"/>
      <c r="I70" s="18"/>
      <c r="J70" s="18"/>
      <c r="M70" s="4"/>
    </row>
    <row r="71" spans="1:14" ht="41.45" customHeight="1">
      <c r="A71" s="36" t="s">
        <v>57</v>
      </c>
      <c r="B71" s="53"/>
      <c r="C71" s="53"/>
      <c r="D71" s="53"/>
      <c r="E71" s="53"/>
      <c r="F71" s="53"/>
      <c r="G71" s="81"/>
      <c r="H71" s="53"/>
      <c r="I71" s="53"/>
      <c r="J71" s="53"/>
      <c r="K71" s="17"/>
      <c r="L71" s="17"/>
    </row>
    <row r="72" spans="1:14">
      <c r="A72" s="26" t="s">
        <v>10</v>
      </c>
      <c r="B72" s="26"/>
      <c r="C72" s="26"/>
      <c r="D72" s="26"/>
      <c r="E72" s="26"/>
      <c r="F72" s="26"/>
      <c r="G72" s="80"/>
      <c r="H72" s="17"/>
      <c r="I72" s="17"/>
      <c r="J72" s="17"/>
      <c r="K72" s="17"/>
      <c r="L72" s="17"/>
    </row>
    <row r="73" spans="1:14" ht="87.95">
      <c r="A73" s="7" t="s">
        <v>12</v>
      </c>
      <c r="B73" s="7" t="s">
        <v>53</v>
      </c>
      <c r="C73" s="99" t="s">
        <v>13</v>
      </c>
      <c r="D73" s="99"/>
      <c r="E73" s="7" t="s">
        <v>54</v>
      </c>
      <c r="F73" s="34" t="s">
        <v>55</v>
      </c>
      <c r="G73" s="82" t="s">
        <v>58</v>
      </c>
      <c r="H73" s="90" t="s">
        <v>56</v>
      </c>
      <c r="I73" s="91"/>
      <c r="J73" s="91"/>
      <c r="K73" s="17"/>
      <c r="L73" s="17"/>
    </row>
    <row r="74" spans="1:14">
      <c r="A74" s="10" t="s">
        <v>22</v>
      </c>
      <c r="B74" s="10" t="s">
        <v>22</v>
      </c>
      <c r="C74" s="104" t="s">
        <v>22</v>
      </c>
      <c r="D74" s="104"/>
      <c r="E74" s="10" t="s">
        <v>22</v>
      </c>
      <c r="F74" s="10" t="s">
        <v>22</v>
      </c>
      <c r="G74" s="83"/>
      <c r="H74" s="88"/>
      <c r="I74" s="88"/>
      <c r="J74" s="88"/>
      <c r="K74" s="17"/>
      <c r="L74" s="17"/>
    </row>
    <row r="75" spans="1:14">
      <c r="A75" s="10" t="s">
        <v>22</v>
      </c>
      <c r="B75" s="10" t="s">
        <v>22</v>
      </c>
      <c r="C75" s="104" t="s">
        <v>22</v>
      </c>
      <c r="D75" s="104"/>
      <c r="E75" s="10" t="s">
        <v>22</v>
      </c>
      <c r="F75" s="10" t="s">
        <v>22</v>
      </c>
      <c r="G75" s="83"/>
      <c r="H75" s="88"/>
      <c r="I75" s="88"/>
      <c r="J75" s="88"/>
      <c r="K75" s="17"/>
      <c r="L75" s="17"/>
    </row>
    <row r="76" spans="1:14">
      <c r="A76" s="10" t="s">
        <v>22</v>
      </c>
      <c r="B76" s="10" t="s">
        <v>22</v>
      </c>
      <c r="C76" s="104" t="s">
        <v>22</v>
      </c>
      <c r="D76" s="104"/>
      <c r="E76" s="10" t="s">
        <v>22</v>
      </c>
      <c r="F76" s="10" t="s">
        <v>22</v>
      </c>
      <c r="G76" s="83"/>
      <c r="H76" s="88"/>
      <c r="I76" s="88"/>
      <c r="J76" s="88"/>
      <c r="K76" s="17"/>
      <c r="L76" s="17"/>
    </row>
    <row r="77" spans="1:14">
      <c r="A77" s="10" t="s">
        <v>22</v>
      </c>
      <c r="B77" s="10" t="s">
        <v>22</v>
      </c>
      <c r="C77" s="104" t="s">
        <v>22</v>
      </c>
      <c r="D77" s="104"/>
      <c r="E77" s="10" t="s">
        <v>22</v>
      </c>
      <c r="F77" s="10" t="s">
        <v>22</v>
      </c>
      <c r="G77" s="83"/>
      <c r="H77" s="88"/>
      <c r="I77" s="88"/>
      <c r="J77" s="88"/>
      <c r="K77" s="17"/>
      <c r="L77" s="17"/>
    </row>
    <row r="78" spans="1:14">
      <c r="A78" s="10" t="s">
        <v>22</v>
      </c>
      <c r="B78" s="10" t="s">
        <v>22</v>
      </c>
      <c r="C78" s="104" t="s">
        <v>22</v>
      </c>
      <c r="D78" s="104"/>
      <c r="E78" s="10" t="s">
        <v>22</v>
      </c>
      <c r="F78" s="10" t="s">
        <v>22</v>
      </c>
      <c r="G78" s="83"/>
      <c r="H78" s="88"/>
      <c r="I78" s="88"/>
      <c r="J78" s="88"/>
      <c r="K78" s="17"/>
      <c r="L78" s="17"/>
    </row>
    <row r="79" spans="1:14" ht="18">
      <c r="A79" s="28" t="s">
        <v>23</v>
      </c>
      <c r="B79" s="66"/>
      <c r="C79" s="66"/>
      <c r="D79" s="66"/>
      <c r="E79" s="66"/>
      <c r="F79" s="67"/>
      <c r="G79" s="84">
        <f>SUM(G74:G78)</f>
        <v>0</v>
      </c>
      <c r="H79" s="89">
        <f>SUM(H74:J78)</f>
        <v>0</v>
      </c>
      <c r="I79" s="92"/>
      <c r="J79" s="93"/>
      <c r="K79" s="17"/>
      <c r="L79" s="17"/>
    </row>
    <row r="80" spans="1:14" s="17" customFormat="1">
      <c r="A80" s="17" t="s">
        <v>8</v>
      </c>
      <c r="B80" s="63"/>
      <c r="C80" s="63"/>
      <c r="D80" s="63"/>
      <c r="E80" s="63"/>
      <c r="F80" s="18"/>
      <c r="G80" s="18"/>
      <c r="H80" s="18"/>
      <c r="I80" s="18"/>
      <c r="J80" s="18"/>
      <c r="K80" s="18"/>
      <c r="N80" s="4"/>
    </row>
    <row r="81" spans="1:14" ht="38.450000000000003" customHeight="1">
      <c r="A81" s="36" t="s">
        <v>59</v>
      </c>
      <c r="B81" s="53"/>
      <c r="C81" s="53"/>
      <c r="D81" s="53"/>
      <c r="E81" s="53"/>
      <c r="F81" s="86"/>
      <c r="G81" s="17"/>
      <c r="H81" s="17"/>
      <c r="I81" s="17"/>
      <c r="J81" s="17"/>
      <c r="K81" s="17"/>
      <c r="L81" s="17"/>
    </row>
    <row r="82" spans="1:14">
      <c r="A82" s="26" t="s">
        <v>10</v>
      </c>
      <c r="B82" s="26"/>
      <c r="C82" s="26"/>
      <c r="D82" s="65"/>
      <c r="E82" s="26"/>
      <c r="F82" s="17"/>
      <c r="G82" s="17"/>
      <c r="H82" s="17"/>
      <c r="I82" s="17"/>
      <c r="J82" s="17"/>
      <c r="K82" s="17"/>
      <c r="L82" s="17"/>
      <c r="M82" s="4"/>
    </row>
    <row r="83" spans="1:14" ht="99" customHeight="1">
      <c r="A83" s="7" t="s">
        <v>60</v>
      </c>
      <c r="B83" s="7" t="s">
        <v>12</v>
      </c>
      <c r="C83" s="8" t="s">
        <v>53</v>
      </c>
      <c r="D83" s="34" t="s">
        <v>55</v>
      </c>
      <c r="E83" s="8" t="s">
        <v>61</v>
      </c>
      <c r="F83" s="17"/>
      <c r="G83" s="17"/>
      <c r="H83" s="17"/>
      <c r="I83" s="17"/>
      <c r="J83" s="17"/>
      <c r="K83" s="17"/>
      <c r="L83" s="17"/>
      <c r="M83" s="4"/>
    </row>
    <row r="84" spans="1:14">
      <c r="A84" s="10"/>
      <c r="B84" s="10" t="s">
        <v>22</v>
      </c>
      <c r="C84" s="10" t="s">
        <v>22</v>
      </c>
      <c r="D84" s="10" t="s">
        <v>22</v>
      </c>
      <c r="E84" s="12"/>
      <c r="F84" s="17"/>
      <c r="G84" s="17"/>
      <c r="H84" s="17"/>
      <c r="I84" s="17"/>
      <c r="J84" s="17"/>
      <c r="K84" s="17"/>
      <c r="L84" s="17"/>
      <c r="M84" s="4"/>
    </row>
    <row r="85" spans="1:14">
      <c r="A85" s="10"/>
      <c r="B85" s="10" t="s">
        <v>22</v>
      </c>
      <c r="C85" s="10" t="s">
        <v>22</v>
      </c>
      <c r="D85" s="10" t="s">
        <v>22</v>
      </c>
      <c r="E85" s="12"/>
      <c r="F85" s="17"/>
      <c r="G85" s="17"/>
      <c r="H85" s="17"/>
      <c r="I85" s="17"/>
      <c r="J85" s="17"/>
      <c r="K85" s="17"/>
      <c r="L85" s="17"/>
      <c r="M85" s="4"/>
    </row>
    <row r="86" spans="1:14">
      <c r="A86" s="10"/>
      <c r="B86" s="10" t="s">
        <v>22</v>
      </c>
      <c r="C86" s="10" t="s">
        <v>22</v>
      </c>
      <c r="D86" s="10" t="s">
        <v>22</v>
      </c>
      <c r="E86" s="12"/>
      <c r="F86" s="17"/>
      <c r="G86" s="17"/>
      <c r="H86" s="17"/>
      <c r="I86" s="17"/>
      <c r="J86" s="17"/>
      <c r="K86" s="17"/>
      <c r="L86" s="17"/>
      <c r="M86" s="4"/>
    </row>
    <row r="87" spans="1:14">
      <c r="A87" s="10"/>
      <c r="B87" s="10" t="s">
        <v>22</v>
      </c>
      <c r="C87" s="10" t="s">
        <v>22</v>
      </c>
      <c r="D87" s="10" t="s">
        <v>22</v>
      </c>
      <c r="E87" s="12"/>
      <c r="F87" s="17"/>
      <c r="G87" s="17"/>
      <c r="H87" s="17"/>
      <c r="I87" s="17"/>
      <c r="J87" s="17"/>
      <c r="K87" s="17"/>
      <c r="L87" s="17"/>
      <c r="M87" s="4"/>
    </row>
    <row r="88" spans="1:14">
      <c r="A88" s="10"/>
      <c r="B88" s="10" t="s">
        <v>22</v>
      </c>
      <c r="C88" s="10" t="s">
        <v>22</v>
      </c>
      <c r="D88" s="10" t="s">
        <v>22</v>
      </c>
      <c r="E88" s="12"/>
      <c r="F88" s="17"/>
      <c r="G88" s="17"/>
      <c r="H88" s="17"/>
      <c r="I88" s="17"/>
      <c r="J88" s="17"/>
      <c r="K88" s="17"/>
      <c r="L88" s="17"/>
      <c r="M88" s="4"/>
    </row>
    <row r="89" spans="1:14" ht="18">
      <c r="A89" s="28" t="s">
        <v>23</v>
      </c>
      <c r="B89" s="66"/>
      <c r="C89" s="66"/>
      <c r="D89" s="67"/>
      <c r="E89" s="49">
        <f>SUM(E84:E88)</f>
        <v>0</v>
      </c>
      <c r="F89" s="17"/>
      <c r="G89" s="17"/>
      <c r="H89" s="17"/>
      <c r="I89" s="17"/>
      <c r="J89" s="17"/>
      <c r="K89" s="17"/>
      <c r="L89" s="17"/>
      <c r="M89" s="4"/>
    </row>
    <row r="90" spans="1:14" s="17" customFormat="1">
      <c r="A90" s="17" t="s">
        <v>8</v>
      </c>
      <c r="B90" s="63"/>
      <c r="C90" s="63"/>
      <c r="F90" s="18"/>
      <c r="G90" s="18"/>
      <c r="H90" s="18"/>
      <c r="I90" s="18"/>
      <c r="J90" s="18"/>
      <c r="K90" s="18"/>
      <c r="N90" s="4"/>
    </row>
    <row r="91" spans="1:14" ht="32.450000000000003" customHeight="1">
      <c r="A91" s="36" t="s">
        <v>62</v>
      </c>
      <c r="B91" s="37"/>
      <c r="C91" s="50"/>
      <c r="D91" s="50"/>
      <c r="E91" s="17"/>
      <c r="F91" s="17"/>
      <c r="G91" s="17"/>
      <c r="H91" s="17"/>
      <c r="I91" s="17"/>
      <c r="J91" s="17"/>
      <c r="K91" s="17"/>
      <c r="L91" s="17"/>
    </row>
    <row r="92" spans="1:14" ht="32.1" customHeight="1">
      <c r="A92" s="7" t="s">
        <v>63</v>
      </c>
      <c r="B92" s="8" t="s">
        <v>64</v>
      </c>
      <c r="C92" s="17"/>
      <c r="D92" s="17"/>
      <c r="E92" s="17"/>
      <c r="F92" s="17"/>
      <c r="G92" s="17"/>
      <c r="H92" s="17"/>
      <c r="I92" s="17"/>
      <c r="J92" s="17"/>
      <c r="K92" s="17"/>
      <c r="L92" s="17"/>
    </row>
    <row r="93" spans="1:14">
      <c r="A93" s="13" t="str">
        <f>VLOOKUP($A$4,'result areas'!$B$20:$L$30,2,0)</f>
        <v>Schools</v>
      </c>
      <c r="B93" s="12"/>
      <c r="C93" s="17"/>
      <c r="D93" s="17"/>
      <c r="E93" s="17"/>
      <c r="F93" s="17"/>
      <c r="G93" s="17"/>
      <c r="H93" s="17"/>
      <c r="I93" s="17"/>
      <c r="J93" s="17"/>
      <c r="K93" s="17"/>
      <c r="L93" s="17"/>
    </row>
    <row r="94" spans="1:14">
      <c r="A94" s="13" t="str">
        <f>VLOOKUP($A$4,'result areas'!$B$20:$L$30,3,0)</f>
        <v>Organisations - Tertiary</v>
      </c>
      <c r="B94" s="12"/>
      <c r="C94" s="17"/>
      <c r="D94" s="17"/>
      <c r="E94" s="17"/>
      <c r="F94" s="17"/>
      <c r="G94" s="17"/>
      <c r="H94" s="17"/>
      <c r="I94" s="17"/>
      <c r="J94" s="17"/>
      <c r="L94" s="17"/>
    </row>
    <row r="95" spans="1:14">
      <c r="A95" s="13" t="str">
        <f>VLOOKUP($A$4,'result areas'!$B$20:$L$30,4,0)</f>
        <v>Organisations - Further Education</v>
      </c>
      <c r="B95" s="12"/>
      <c r="C95" s="17"/>
      <c r="D95" s="17"/>
      <c r="E95" s="17"/>
      <c r="F95" s="17"/>
      <c r="G95" s="17"/>
      <c r="H95" s="17"/>
      <c r="I95" s="17"/>
      <c r="J95" s="17"/>
      <c r="K95" s="17"/>
      <c r="L95" s="17"/>
    </row>
    <row r="96" spans="1:14">
      <c r="A96" s="13" t="str">
        <f>VLOOKUP($A$4,'result areas'!$B$20:$L$30,5,0)</f>
        <v>Organisations - Heritage</v>
      </c>
      <c r="B96" s="12"/>
      <c r="C96" s="17"/>
      <c r="D96" s="17"/>
      <c r="E96" s="17"/>
      <c r="F96" s="17"/>
      <c r="G96" s="17"/>
      <c r="H96" s="17"/>
      <c r="I96" s="17"/>
      <c r="J96" s="17"/>
      <c r="K96" s="17"/>
      <c r="L96" s="17"/>
    </row>
    <row r="97" spans="1:14">
      <c r="A97" s="13" t="str">
        <f>VLOOKUP($A$4,'result areas'!$B$20:$L$30,6,0)</f>
        <v>Organisations - Arts</v>
      </c>
      <c r="B97" s="12"/>
      <c r="C97" s="17"/>
      <c r="D97" s="17"/>
      <c r="E97" s="17"/>
      <c r="F97" s="17"/>
      <c r="G97" s="17"/>
      <c r="H97" s="17"/>
      <c r="I97" s="17"/>
      <c r="J97" s="17"/>
      <c r="K97" s="17"/>
      <c r="L97" s="17"/>
    </row>
    <row r="98" spans="1:14">
      <c r="A98" s="13" t="str">
        <f>VLOOKUP($A$4,'result areas'!$B$20:$L$30,7,0)</f>
        <v>Organisations - CSO/NGO</v>
      </c>
      <c r="B98" s="12"/>
      <c r="C98" s="17"/>
      <c r="D98" s="17"/>
      <c r="E98" s="17"/>
      <c r="F98" s="17"/>
      <c r="G98" s="17"/>
      <c r="H98" s="17"/>
      <c r="I98" s="17"/>
      <c r="J98" s="17"/>
      <c r="K98" s="17"/>
      <c r="L98" s="17"/>
    </row>
    <row r="99" spans="1:14">
      <c r="A99" s="13" t="str">
        <f>VLOOKUP($A$4,'result areas'!$B$20:$L$30,8,0)</f>
        <v>Organisations - Tourism</v>
      </c>
      <c r="B99" s="12"/>
      <c r="C99" s="17"/>
      <c r="D99" s="17"/>
      <c r="E99" s="17"/>
      <c r="F99" s="17"/>
      <c r="G99" s="17"/>
      <c r="H99" s="17"/>
      <c r="I99" s="17"/>
      <c r="J99" s="17"/>
      <c r="K99" s="17"/>
      <c r="L99" s="17"/>
    </row>
    <row r="100" spans="1:14">
      <c r="A100" s="13" t="str">
        <f>VLOOKUP($A$4,'result areas'!$B$20:$L$30,9,0)</f>
        <v>Government</v>
      </c>
      <c r="B100" s="12"/>
      <c r="C100" s="17"/>
      <c r="D100" s="17"/>
      <c r="E100" s="17"/>
      <c r="F100" s="17"/>
      <c r="G100" s="17"/>
      <c r="H100" s="17"/>
      <c r="I100" s="17"/>
      <c r="J100" s="17"/>
      <c r="K100" s="17"/>
      <c r="L100" s="17"/>
    </row>
    <row r="101" spans="1:14" ht="18">
      <c r="A101" s="14" t="s">
        <v>23</v>
      </c>
      <c r="B101" s="20">
        <f>SUM(B93:B100)</f>
        <v>0</v>
      </c>
      <c r="C101" s="17"/>
      <c r="D101" s="17"/>
      <c r="E101" s="17"/>
      <c r="F101" s="17"/>
      <c r="G101" s="17"/>
      <c r="H101" s="17"/>
      <c r="I101" s="17"/>
      <c r="J101" s="17"/>
      <c r="K101" s="17"/>
      <c r="L101" s="17"/>
    </row>
    <row r="102" spans="1:14" s="17" customFormat="1">
      <c r="A102" s="17" t="s">
        <v>8</v>
      </c>
      <c r="B102" s="63"/>
      <c r="E102" s="18"/>
      <c r="F102" s="18"/>
      <c r="G102" s="18"/>
      <c r="H102" s="18"/>
      <c r="I102" s="18"/>
      <c r="J102" s="18"/>
      <c r="M102" s="4"/>
    </row>
    <row r="103" spans="1:14" ht="35.450000000000003" customHeight="1">
      <c r="A103" s="38" t="s">
        <v>65</v>
      </c>
      <c r="B103" s="39"/>
      <c r="C103" s="54"/>
      <c r="D103" s="54"/>
      <c r="E103" s="17"/>
      <c r="F103" s="17"/>
      <c r="G103" s="17"/>
      <c r="H103" s="17"/>
      <c r="I103" s="17"/>
      <c r="J103" s="17"/>
      <c r="K103" s="17"/>
      <c r="L103" s="17"/>
      <c r="M103" s="4"/>
    </row>
    <row r="104" spans="1:14">
      <c r="A104" s="40" t="s">
        <v>66</v>
      </c>
      <c r="B104" s="40" t="s">
        <v>67</v>
      </c>
      <c r="C104" s="40" t="s">
        <v>68</v>
      </c>
      <c r="D104" s="41" t="s">
        <v>69</v>
      </c>
      <c r="E104" s="17"/>
      <c r="F104" s="17"/>
      <c r="G104" s="17"/>
      <c r="H104" s="17"/>
      <c r="I104" s="17"/>
      <c r="J104" s="17"/>
      <c r="K104" s="17"/>
      <c r="L104" s="17"/>
      <c r="M104" s="4"/>
      <c r="N104" s="17"/>
    </row>
    <row r="105" spans="1:14">
      <c r="A105" s="13"/>
      <c r="B105" s="13"/>
      <c r="C105" s="13"/>
      <c r="D105" s="42"/>
      <c r="E105" s="17"/>
      <c r="F105" s="17"/>
      <c r="G105" s="17"/>
      <c r="H105" s="17"/>
      <c r="I105" s="17"/>
      <c r="J105" s="17"/>
      <c r="K105" s="17"/>
      <c r="L105" s="17"/>
      <c r="M105" s="4"/>
    </row>
    <row r="106" spans="1:14">
      <c r="A106" s="13"/>
      <c r="B106" s="13"/>
      <c r="C106" s="13"/>
      <c r="D106" s="42"/>
      <c r="E106" s="17"/>
      <c r="F106" s="17"/>
      <c r="G106" s="17"/>
      <c r="H106" s="17"/>
      <c r="I106" s="17"/>
      <c r="J106" s="17"/>
      <c r="K106" s="17"/>
      <c r="L106" s="17"/>
      <c r="M106" s="4"/>
    </row>
    <row r="107" spans="1:14">
      <c r="A107" s="13"/>
      <c r="B107" s="13"/>
      <c r="C107" s="13"/>
      <c r="D107" s="42"/>
      <c r="E107" s="17"/>
      <c r="F107" s="17"/>
      <c r="G107" s="17"/>
      <c r="H107" s="17"/>
      <c r="I107" s="17"/>
      <c r="J107" s="17"/>
      <c r="K107" s="17"/>
      <c r="L107" s="17"/>
      <c r="M107" s="4"/>
    </row>
    <row r="108" spans="1:14">
      <c r="A108" s="13"/>
      <c r="B108" s="13"/>
      <c r="C108" s="13"/>
      <c r="D108" s="42"/>
      <c r="E108" s="17"/>
      <c r="F108" s="17"/>
      <c r="G108" s="17"/>
      <c r="H108" s="17"/>
      <c r="I108" s="17"/>
      <c r="J108" s="17"/>
      <c r="K108" s="17"/>
      <c r="L108" s="17"/>
      <c r="M108" s="4"/>
    </row>
    <row r="109" spans="1:14">
      <c r="A109" s="13"/>
      <c r="B109" s="13"/>
      <c r="C109" s="13"/>
      <c r="D109" s="42"/>
      <c r="E109" s="17"/>
      <c r="F109" s="17"/>
      <c r="G109" s="17"/>
      <c r="H109" s="17"/>
      <c r="I109" s="17"/>
      <c r="J109" s="17"/>
      <c r="K109" s="17"/>
      <c r="L109" s="17"/>
      <c r="M109" s="4"/>
    </row>
    <row r="110" spans="1:14">
      <c r="A110" s="13"/>
      <c r="B110" s="13"/>
      <c r="C110" s="13"/>
      <c r="D110" s="42"/>
      <c r="E110" s="17"/>
      <c r="F110" s="17"/>
      <c r="G110" s="17"/>
      <c r="H110" s="17"/>
      <c r="I110" s="17"/>
      <c r="J110" s="17"/>
      <c r="K110" s="17"/>
      <c r="L110" s="17"/>
      <c r="M110" s="4"/>
    </row>
    <row r="111" spans="1:14">
      <c r="A111" s="13"/>
      <c r="B111" s="13"/>
      <c r="C111" s="13"/>
      <c r="D111" s="42"/>
      <c r="E111" s="17"/>
      <c r="F111" s="17"/>
      <c r="G111" s="17"/>
      <c r="H111" s="17"/>
      <c r="I111" s="17"/>
      <c r="J111" s="17"/>
      <c r="K111" s="17"/>
      <c r="L111" s="17"/>
      <c r="M111" s="4"/>
    </row>
    <row r="112" spans="1:14">
      <c r="A112" s="13"/>
      <c r="B112" s="13"/>
      <c r="C112" s="13"/>
      <c r="D112" s="42"/>
      <c r="E112" s="17"/>
      <c r="F112" s="17"/>
      <c r="G112" s="17"/>
      <c r="H112" s="17"/>
      <c r="I112" s="17"/>
      <c r="J112" s="17"/>
      <c r="K112" s="17"/>
      <c r="L112" s="17"/>
      <c r="M112" s="4"/>
    </row>
    <row r="113" spans="1:13">
      <c r="A113" s="17" t="s">
        <v>70</v>
      </c>
      <c r="B113" s="17"/>
      <c r="C113" s="17"/>
      <c r="D113" s="17"/>
      <c r="E113" s="17"/>
      <c r="F113" s="17"/>
      <c r="G113" s="17"/>
      <c r="H113" s="17"/>
      <c r="I113" s="17"/>
      <c r="J113" s="17"/>
      <c r="K113" s="17"/>
      <c r="L113" s="17"/>
      <c r="M113" s="4"/>
    </row>
    <row r="114" spans="1:13">
      <c r="M114" s="4"/>
    </row>
    <row r="115" spans="1:13">
      <c r="M115" s="4"/>
    </row>
    <row r="116" spans="1:13">
      <c r="M116" s="4"/>
    </row>
    <row r="117" spans="1:13">
      <c r="M117" s="4"/>
    </row>
    <row r="118" spans="1:13">
      <c r="M118" s="4"/>
    </row>
    <row r="119" spans="1:13">
      <c r="M119" s="4"/>
    </row>
    <row r="120" spans="1:13">
      <c r="M120" s="4"/>
    </row>
    <row r="121" spans="1:13">
      <c r="M121" s="4"/>
    </row>
    <row r="122" spans="1:13">
      <c r="M122" s="4"/>
    </row>
    <row r="123" spans="1:13">
      <c r="M123" s="4"/>
    </row>
    <row r="124" spans="1:13">
      <c r="M124" s="4"/>
    </row>
    <row r="125" spans="1:13">
      <c r="M125" s="4"/>
    </row>
    <row r="126" spans="1:13">
      <c r="M126" s="4"/>
    </row>
    <row r="127" spans="1:13">
      <c r="M127" s="4"/>
    </row>
    <row r="128" spans="1:13">
      <c r="M128" s="4"/>
    </row>
    <row r="129" s="4" customFormat="1"/>
    <row r="130" s="4" customFormat="1"/>
    <row r="171" spans="2:2">
      <c r="B171" s="15"/>
    </row>
    <row r="172" spans="2:2">
      <c r="B172" s="15"/>
    </row>
    <row r="173" spans="2:2">
      <c r="B173" s="15"/>
    </row>
    <row r="174" spans="2:2">
      <c r="B174" s="15"/>
    </row>
    <row r="175" spans="2:2">
      <c r="B175" s="15"/>
    </row>
    <row r="176" spans="2:2">
      <c r="B176" s="15"/>
    </row>
    <row r="177" spans="2:2">
      <c r="B177" s="15"/>
    </row>
    <row r="178" spans="2:2">
      <c r="B178" s="15"/>
    </row>
    <row r="179" spans="2:2">
      <c r="B179" s="15"/>
    </row>
  </sheetData>
  <mergeCells count="54">
    <mergeCell ref="C74:D74"/>
    <mergeCell ref="C75:D75"/>
    <mergeCell ref="C76:D76"/>
    <mergeCell ref="C77:D77"/>
    <mergeCell ref="C78:D78"/>
    <mergeCell ref="C67:D67"/>
    <mergeCell ref="C68:D68"/>
    <mergeCell ref="C73:D73"/>
    <mergeCell ref="E53:F53"/>
    <mergeCell ref="E54:F54"/>
    <mergeCell ref="C66:D66"/>
    <mergeCell ref="E55:F55"/>
    <mergeCell ref="E56:F56"/>
    <mergeCell ref="E57:F57"/>
    <mergeCell ref="E58:F58"/>
    <mergeCell ref="E59:F59"/>
    <mergeCell ref="C63:D63"/>
    <mergeCell ref="C64:D64"/>
    <mergeCell ref="C65:D65"/>
    <mergeCell ref="G59:I59"/>
    <mergeCell ref="D4:L4"/>
    <mergeCell ref="D5:L9"/>
    <mergeCell ref="D27:E27"/>
    <mergeCell ref="G53:I53"/>
    <mergeCell ref="D12:E12"/>
    <mergeCell ref="D13:E13"/>
    <mergeCell ref="D14:E14"/>
    <mergeCell ref="D15:E15"/>
    <mergeCell ref="D16:E16"/>
    <mergeCell ref="D17:E17"/>
    <mergeCell ref="D22:E22"/>
    <mergeCell ref="D23:E23"/>
    <mergeCell ref="D24:E24"/>
    <mergeCell ref="D25:E25"/>
    <mergeCell ref="D26:E26"/>
    <mergeCell ref="G54:I54"/>
    <mergeCell ref="G55:I55"/>
    <mergeCell ref="G56:I56"/>
    <mergeCell ref="G57:I57"/>
    <mergeCell ref="G58:I58"/>
    <mergeCell ref="H75:J75"/>
    <mergeCell ref="H76:J76"/>
    <mergeCell ref="H77:J77"/>
    <mergeCell ref="H78:J78"/>
    <mergeCell ref="H79:J79"/>
    <mergeCell ref="G68:I68"/>
    <mergeCell ref="G69:I69"/>
    <mergeCell ref="H73:J73"/>
    <mergeCell ref="H74:J74"/>
    <mergeCell ref="G63:I63"/>
    <mergeCell ref="G64:I64"/>
    <mergeCell ref="G65:I65"/>
    <mergeCell ref="G67:I67"/>
    <mergeCell ref="G66:I66"/>
  </mergeCells>
  <dataValidations count="1">
    <dataValidation type="list" allowBlank="1" showInputMessage="1" showErrorMessage="1" sqref="A4:B4" xr:uid="{ACA702BC-F100-493B-A7D2-517A18B72FE9}">
      <formula1>$B$171:$B$179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4">
        <x14:dataValidation type="list" allowBlank="1" showInputMessage="1" showErrorMessage="1" xr:uid="{A4DEF6ED-7935-44C4-AF19-4F94C6B1D215}">
          <x14:formula1>
            <xm:f>Sheet2!#REF!</xm:f>
          </x14:formula1>
          <xm:sqref>B105:B112 F27</xm:sqref>
        </x14:dataValidation>
        <x14:dataValidation type="list" allowBlank="1" showInputMessage="1" showErrorMessage="1" xr:uid="{14FF34A0-DB30-45B7-8322-D127BD57767A}">
          <x14:formula1>
            <xm:f>Sheet2!$F$10:$F$14</xm:f>
          </x14:formula1>
          <xm:sqref>C84:C88</xm:sqref>
        </x14:dataValidation>
        <x14:dataValidation type="list" allowBlank="1" showInputMessage="1" showErrorMessage="1" xr:uid="{1C4EFA09-939B-416C-9225-B4299A40296C}">
          <x14:formula1>
            <xm:f>Sheet2!$E$24:$E$27</xm:f>
          </x14:formula1>
          <xm:sqref>E74:E78</xm:sqref>
        </x14:dataValidation>
        <x14:dataValidation type="list" allowBlank="1" showInputMessage="1" showErrorMessage="1" xr:uid="{0F1EA153-90A2-45DC-BE47-C947F4F83EE1}">
          <x14:formula1>
            <xm:f>Sheet2!$C$10:$C$15</xm:f>
          </x14:formula1>
          <xm:sqref>C54:C58</xm:sqref>
        </x14:dataValidation>
        <x14:dataValidation type="list" allowBlank="1" showInputMessage="1" showErrorMessage="1" xr:uid="{26766198-DC12-4B47-A8FD-067FD77B88D8}">
          <x14:formula1>
            <xm:f>Sheet2!$C$3:$C$5</xm:f>
          </x14:formula1>
          <xm:sqref>B54:B58</xm:sqref>
        </x14:dataValidation>
        <x14:dataValidation type="list" allowBlank="1" showInputMessage="1" showErrorMessage="1" xr:uid="{EC6D4107-70B8-4FC3-BF3F-15D868AF4D13}">
          <x14:formula1>
            <xm:f>Sheet2!$F$18:$F$22</xm:f>
          </x14:formula1>
          <xm:sqref>D84:D88</xm:sqref>
        </x14:dataValidation>
        <x14:dataValidation type="list" allowBlank="1" showInputMessage="1" showErrorMessage="1" xr:uid="{32F364B3-9571-4D64-A850-AE47F189EBDA}">
          <x14:formula1>
            <xm:f>Sheet2!$F$3:$F$7</xm:f>
          </x14:formula1>
          <xm:sqref>B84:B88</xm:sqref>
        </x14:dataValidation>
        <x14:dataValidation type="list" allowBlank="1" showInputMessage="1" showErrorMessage="1" xr:uid="{0ECEBC9B-FDA7-49F8-9A7F-CBEA26BE37F6}">
          <x14:formula1>
            <xm:f>Sheet2!$E$10:$E$14</xm:f>
          </x14:formula1>
          <xm:sqref>B74:B78 C84:C88</xm:sqref>
        </x14:dataValidation>
        <x14:dataValidation type="list" allowBlank="1" showInputMessage="1" showErrorMessage="1" xr:uid="{434192A9-E40A-4EB4-A6B6-5F572177BFB5}">
          <x14:formula1>
            <xm:f>Sheet2!$E$3:$E$7</xm:f>
          </x14:formula1>
          <xm:sqref>A74:A78</xm:sqref>
        </x14:dataValidation>
        <x14:dataValidation type="list" allowBlank="1" showInputMessage="1" showErrorMessage="1" xr:uid="{12843F45-6075-4430-B8E3-C645DC6E191D}">
          <x14:formula1>
            <xm:f>Sheet2!$A$18:$A$38</xm:f>
          </x14:formula1>
          <xm:sqref>D13:E17</xm:sqref>
        </x14:dataValidation>
        <x14:dataValidation type="list" allowBlank="1" showInputMessage="1" showErrorMessage="1" xr:uid="{EDF7E8B5-1098-43DE-B909-94DA4A25AE40}">
          <x14:formula1>
            <xm:f>Sheet2!$A$41:$A$58</xm:f>
          </x14:formula1>
          <xm:sqref>F13:F17</xm:sqref>
        </x14:dataValidation>
        <x14:dataValidation type="list" allowBlank="1" showInputMessage="1" showErrorMessage="1" xr:uid="{D536F384-0CF9-4400-A7E6-157713E94296}">
          <x14:formula1>
            <xm:f>Sheet2!$A$3:$A$6</xm:f>
          </x14:formula1>
          <xm:sqref>B13:B17</xm:sqref>
        </x14:dataValidation>
        <x14:dataValidation type="list" allowBlank="1" showInputMessage="1" showErrorMessage="1" xr:uid="{01F6A288-5488-492D-B60F-78FA0C0BFE46}">
          <x14:formula1>
            <xm:f>Sheet2!$B$18:$B$38</xm:f>
          </x14:formula1>
          <xm:sqref>D23:E27</xm:sqref>
        </x14:dataValidation>
        <x14:dataValidation type="list" allowBlank="1" showInputMessage="1" showErrorMessage="1" xr:uid="{F6D5D815-DD0A-4E86-86CE-C68BA97A0F9C}">
          <x14:formula1>
            <xm:f>Sheet2!$B$10:$B$14</xm:f>
          </x14:formula1>
          <xm:sqref>C23:C27 C54:C58</xm:sqref>
        </x14:dataValidation>
        <x14:dataValidation type="list" allowBlank="1" showInputMessage="1" showErrorMessage="1" xr:uid="{A80E70EB-EDBF-4A8B-8830-4B0FCD294DF0}">
          <x14:formula1>
            <xm:f>Sheet2!$B$3:$B$5</xm:f>
          </x14:formula1>
          <xm:sqref>B23:B27</xm:sqref>
        </x14:dataValidation>
        <x14:dataValidation type="list" allowBlank="1" showInputMessage="1" showErrorMessage="1" xr:uid="{D7E2E4B2-116E-44CD-9901-F9867FDE41D0}">
          <x14:formula1>
            <xm:f>Sheet2!$A$10:$A$14</xm:f>
          </x14:formula1>
          <xm:sqref>C13:C17</xm:sqref>
        </x14:dataValidation>
        <x14:dataValidation type="list" allowBlank="1" showInputMessage="1" showErrorMessage="1" xr:uid="{C637535C-4996-4BAB-8507-E9A33D324E2E}">
          <x14:formula1>
            <xm:f>Sheet2!$B$41:$B$58</xm:f>
          </x14:formula1>
          <xm:sqref>F23:F27</xm:sqref>
        </x14:dataValidation>
        <x14:dataValidation type="list" allowBlank="1" showInputMessage="1" showErrorMessage="1" xr:uid="{4C87341A-28C7-4E97-87C9-C839DD6F1325}">
          <x14:formula1>
            <xm:f>Sheet2!$D$3:$D$7</xm:f>
          </x14:formula1>
          <xm:sqref>A64:A68</xm:sqref>
        </x14:dataValidation>
        <x14:dataValidation type="list" allowBlank="1" showInputMessage="1" showErrorMessage="1" xr:uid="{7797B6EA-30E7-4649-A4B4-BE4B7E75B8FA}">
          <x14:formula1>
            <xm:f>Sheet2!$D$10:$D$14</xm:f>
          </x14:formula1>
          <xm:sqref>B64:B68</xm:sqref>
        </x14:dataValidation>
        <x14:dataValidation type="list" allowBlank="1" showInputMessage="1" showErrorMessage="1" xr:uid="{23BF763B-0DAB-4CF0-9067-1C5ADD5C7F90}">
          <x14:formula1>
            <xm:f>Sheet2!$D$17:$D$19</xm:f>
          </x14:formula1>
          <xm:sqref>C64:D68</xm:sqref>
        </x14:dataValidation>
        <x14:dataValidation type="list" allowBlank="1" showInputMessage="1" showErrorMessage="1" xr:uid="{38916896-F9C7-427E-860C-A479F46AC49D}">
          <x14:formula1>
            <xm:f>Sheet2!$D$24:$D$27</xm:f>
          </x14:formula1>
          <xm:sqref>E64:E68</xm:sqref>
        </x14:dataValidation>
        <x14:dataValidation type="list" allowBlank="1" showInputMessage="1" showErrorMessage="1" xr:uid="{FBF1341F-6E07-4B20-AF8B-6B5CE2843F79}">
          <x14:formula1>
            <xm:f>Sheet2!$D$31:$D$35</xm:f>
          </x14:formula1>
          <xm:sqref>F64:F68 D54:D58</xm:sqref>
        </x14:dataValidation>
        <x14:dataValidation type="list" allowBlank="1" showInputMessage="1" showErrorMessage="1" xr:uid="{126B7BD7-4F2F-4AE3-8CF3-1B55D5E32B05}">
          <x14:formula1>
            <xm:f>Sheet2!$E$18:$E$20</xm:f>
          </x14:formula1>
          <xm:sqref>C74:D78</xm:sqref>
        </x14:dataValidation>
        <x14:dataValidation type="list" allowBlank="1" showInputMessage="1" showErrorMessage="1" xr:uid="{56D8F8D0-630A-4991-AF84-9038F9ECFE4A}">
          <x14:formula1>
            <xm:f>Sheet2!$E$31:$E$35</xm:f>
          </x14:formula1>
          <xm:sqref>F74:F78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4A91-28B6-4382-9589-B5FB0B8CAF42}">
  <sheetPr>
    <tabColor rgb="FFFFD5F1"/>
  </sheetPr>
  <dimension ref="A1:B999"/>
  <sheetViews>
    <sheetView topLeftCell="A4" zoomScale="80" zoomScaleNormal="80" workbookViewId="0">
      <selection activeCell="A4" sqref="A4"/>
    </sheetView>
  </sheetViews>
  <sheetFormatPr defaultColWidth="11.125" defaultRowHeight="14.45"/>
  <cols>
    <col min="1" max="1" width="19.5" style="16" customWidth="1"/>
    <col min="2" max="2" width="94.375" style="16" customWidth="1"/>
    <col min="3" max="4" width="9.25" style="16" customWidth="1"/>
    <col min="5" max="5" width="6.25" style="16" customWidth="1"/>
    <col min="6" max="26" width="9.25" style="16" customWidth="1"/>
    <col min="27" max="16384" width="11.125" style="16"/>
  </cols>
  <sheetData>
    <row r="1" spans="1:2" ht="33" customHeight="1">
      <c r="A1" s="57" t="s">
        <v>71</v>
      </c>
      <c r="B1" s="57"/>
    </row>
    <row r="2" spans="1:2" ht="29.1" customHeight="1">
      <c r="A2" s="55" t="s">
        <v>72</v>
      </c>
      <c r="B2" s="56"/>
    </row>
    <row r="3" spans="1:2" ht="24" customHeight="1">
      <c r="A3" s="58" t="s">
        <v>73</v>
      </c>
      <c r="B3" s="58" t="s">
        <v>74</v>
      </c>
    </row>
    <row r="4" spans="1:2" ht="124.5" customHeight="1">
      <c r="A4" s="74" t="s">
        <v>28</v>
      </c>
      <c r="B4" s="105" t="s">
        <v>75</v>
      </c>
    </row>
    <row r="5" spans="1:2" ht="169.5" customHeight="1">
      <c r="A5" s="75" t="s">
        <v>76</v>
      </c>
      <c r="B5" s="105" t="s">
        <v>77</v>
      </c>
    </row>
    <row r="6" spans="1:2" ht="161.44999999999999" customHeight="1">
      <c r="A6" s="76" t="s">
        <v>78</v>
      </c>
      <c r="B6" s="105" t="s">
        <v>79</v>
      </c>
    </row>
    <row r="7" spans="1:2" ht="96.6" customHeight="1">
      <c r="A7" s="75" t="s">
        <v>80</v>
      </c>
      <c r="B7" s="105" t="s">
        <v>81</v>
      </c>
    </row>
    <row r="8" spans="1:2" ht="141.94999999999999" customHeight="1">
      <c r="A8" s="76" t="s">
        <v>35</v>
      </c>
      <c r="B8" s="105" t="s">
        <v>82</v>
      </c>
    </row>
    <row r="9" spans="1:2" ht="146.1" customHeight="1">
      <c r="A9" s="77" t="s">
        <v>83</v>
      </c>
      <c r="B9" s="105" t="s">
        <v>84</v>
      </c>
    </row>
    <row r="10" spans="1:2" ht="170.45">
      <c r="A10" s="75" t="s">
        <v>85</v>
      </c>
      <c r="B10" s="105" t="s">
        <v>86</v>
      </c>
    </row>
    <row r="11" spans="1:2" ht="138.6" customHeight="1">
      <c r="A11" s="76" t="s">
        <v>31</v>
      </c>
      <c r="B11" s="105" t="s">
        <v>87</v>
      </c>
    </row>
    <row r="12" spans="1:2" ht="92.45" customHeight="1">
      <c r="A12" s="75" t="s">
        <v>32</v>
      </c>
      <c r="B12" s="105" t="s">
        <v>88</v>
      </c>
    </row>
    <row r="13" spans="1:2" ht="138.6" customHeight="1">
      <c r="A13" s="76" t="s">
        <v>33</v>
      </c>
      <c r="B13" s="105" t="s">
        <v>89</v>
      </c>
    </row>
    <row r="14" spans="1:2" ht="276.95" customHeight="1">
      <c r="A14" s="78" t="s">
        <v>34</v>
      </c>
      <c r="B14" s="105" t="s">
        <v>90</v>
      </c>
    </row>
    <row r="15" spans="1:2" ht="111" customHeight="1">
      <c r="A15" s="76" t="s">
        <v>91</v>
      </c>
      <c r="B15" s="105" t="s">
        <v>92</v>
      </c>
    </row>
    <row r="16" spans="1:2" ht="92.1" customHeight="1">
      <c r="A16" s="75" t="s">
        <v>37</v>
      </c>
      <c r="B16" s="105" t="s">
        <v>93</v>
      </c>
    </row>
    <row r="17" spans="1:2" ht="45.6" customHeight="1">
      <c r="A17" s="76" t="s">
        <v>38</v>
      </c>
      <c r="B17" s="105" t="s">
        <v>94</v>
      </c>
    </row>
    <row r="18" spans="1:2" ht="41.1" customHeight="1">
      <c r="A18" s="76" t="s">
        <v>95</v>
      </c>
      <c r="B18" s="105" t="s">
        <v>96</v>
      </c>
    </row>
    <row r="19" spans="1:2" ht="35.450000000000003" customHeight="1">
      <c r="A19" s="76" t="s">
        <v>97</v>
      </c>
      <c r="B19" s="105" t="s">
        <v>96</v>
      </c>
    </row>
    <row r="20" spans="1:2" ht="25.5" customHeight="1">
      <c r="A20" s="76" t="s">
        <v>98</v>
      </c>
      <c r="B20" s="105" t="s">
        <v>99</v>
      </c>
    </row>
    <row r="21" spans="1:2" ht="227.45" customHeight="1">
      <c r="A21" s="76" t="s">
        <v>100</v>
      </c>
      <c r="B21" s="105" t="s">
        <v>101</v>
      </c>
    </row>
    <row r="22" spans="1:2" ht="15.75" customHeight="1"/>
    <row r="23" spans="1:2" ht="15.75" customHeight="1"/>
    <row r="24" spans="1:2" ht="15.75" customHeight="1"/>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70"/>
  <sheetViews>
    <sheetView topLeftCell="A10" workbookViewId="0">
      <selection activeCell="C19" sqref="C19"/>
    </sheetView>
  </sheetViews>
  <sheetFormatPr defaultColWidth="10.875" defaultRowHeight="15.6"/>
  <cols>
    <col min="1" max="6" width="48.375" style="1" customWidth="1"/>
    <col min="7" max="16384" width="10.875" style="1"/>
  </cols>
  <sheetData>
    <row r="2" spans="1:6">
      <c r="A2" s="106" t="s">
        <v>102</v>
      </c>
      <c r="B2" s="106" t="s">
        <v>103</v>
      </c>
      <c r="C2" s="106" t="s">
        <v>104</v>
      </c>
      <c r="D2" s="106" t="s">
        <v>105</v>
      </c>
      <c r="E2" s="106" t="s">
        <v>106</v>
      </c>
      <c r="F2" s="106" t="s">
        <v>107</v>
      </c>
    </row>
    <row r="3" spans="1:6">
      <c r="A3" s="106" t="s">
        <v>108</v>
      </c>
      <c r="B3" s="106" t="s">
        <v>22</v>
      </c>
      <c r="C3" s="106" t="s">
        <v>108</v>
      </c>
      <c r="D3" s="106" t="s">
        <v>22</v>
      </c>
      <c r="E3" s="106" t="s">
        <v>22</v>
      </c>
      <c r="F3" s="106" t="s">
        <v>22</v>
      </c>
    </row>
    <row r="4" spans="1:6">
      <c r="A4" s="106" t="s">
        <v>109</v>
      </c>
      <c r="B4" s="106" t="s">
        <v>110</v>
      </c>
      <c r="C4" s="106" t="s">
        <v>111</v>
      </c>
      <c r="D4" s="106" t="s">
        <v>112</v>
      </c>
      <c r="E4" s="106" t="s">
        <v>112</v>
      </c>
      <c r="F4" s="106" t="s">
        <v>112</v>
      </c>
    </row>
    <row r="5" spans="1:6">
      <c r="A5" s="106" t="s">
        <v>113</v>
      </c>
      <c r="B5" s="106" t="s">
        <v>114</v>
      </c>
      <c r="C5" s="106" t="s">
        <v>115</v>
      </c>
      <c r="D5" s="106" t="s">
        <v>116</v>
      </c>
      <c r="E5" s="106" t="s">
        <v>116</v>
      </c>
      <c r="F5" s="106" t="s">
        <v>116</v>
      </c>
    </row>
    <row r="6" spans="1:6">
      <c r="A6" s="106" t="s">
        <v>117</v>
      </c>
      <c r="B6" s="106"/>
      <c r="C6" s="106"/>
      <c r="D6" s="106" t="s">
        <v>118</v>
      </c>
      <c r="E6" s="106" t="s">
        <v>118</v>
      </c>
      <c r="F6" s="106" t="s">
        <v>118</v>
      </c>
    </row>
    <row r="7" spans="1:6">
      <c r="A7" s="106"/>
      <c r="B7" s="106"/>
      <c r="C7" s="106"/>
      <c r="D7" s="106" t="s">
        <v>119</v>
      </c>
      <c r="E7" s="79" t="s">
        <v>119</v>
      </c>
      <c r="F7" s="79" t="s">
        <v>119</v>
      </c>
    </row>
    <row r="8" spans="1:6">
      <c r="A8" s="106"/>
      <c r="B8" s="106"/>
      <c r="C8" s="106"/>
      <c r="D8" s="106"/>
      <c r="E8" s="106"/>
      <c r="F8" s="106"/>
    </row>
    <row r="9" spans="1:6">
      <c r="A9" s="106" t="s">
        <v>120</v>
      </c>
      <c r="B9" s="106" t="s">
        <v>121</v>
      </c>
      <c r="C9" s="106" t="s">
        <v>122</v>
      </c>
      <c r="D9" s="106" t="s">
        <v>123</v>
      </c>
      <c r="E9" s="106" t="s">
        <v>124</v>
      </c>
      <c r="F9" s="106" t="s">
        <v>125</v>
      </c>
    </row>
    <row r="10" spans="1:6">
      <c r="A10" s="106" t="s">
        <v>22</v>
      </c>
      <c r="B10" s="106" t="s">
        <v>22</v>
      </c>
      <c r="C10" s="106" t="s">
        <v>22</v>
      </c>
      <c r="D10" s="106" t="s">
        <v>22</v>
      </c>
      <c r="E10" s="106" t="s">
        <v>22</v>
      </c>
      <c r="F10" s="106" t="s">
        <v>22</v>
      </c>
    </row>
    <row r="11" spans="1:6">
      <c r="A11" s="106" t="s">
        <v>126</v>
      </c>
      <c r="B11" s="106" t="s">
        <v>126</v>
      </c>
      <c r="C11" s="106" t="s">
        <v>127</v>
      </c>
      <c r="D11" s="106" t="s">
        <v>128</v>
      </c>
      <c r="E11" s="106" t="s">
        <v>128</v>
      </c>
      <c r="F11" s="106" t="s">
        <v>129</v>
      </c>
    </row>
    <row r="12" spans="1:6">
      <c r="A12" s="106" t="s">
        <v>130</v>
      </c>
      <c r="B12" s="106" t="s">
        <v>130</v>
      </c>
      <c r="C12" s="106" t="s">
        <v>131</v>
      </c>
      <c r="D12" s="106" t="s">
        <v>132</v>
      </c>
      <c r="E12" s="106" t="s">
        <v>132</v>
      </c>
      <c r="F12" s="106" t="s">
        <v>133</v>
      </c>
    </row>
    <row r="13" spans="1:6">
      <c r="A13" s="106" t="s">
        <v>134</v>
      </c>
      <c r="B13" s="106" t="s">
        <v>134</v>
      </c>
      <c r="C13" s="106" t="s">
        <v>135</v>
      </c>
      <c r="D13" s="106" t="s">
        <v>136</v>
      </c>
      <c r="E13" s="106" t="s">
        <v>136</v>
      </c>
      <c r="F13" s="106" t="s">
        <v>137</v>
      </c>
    </row>
    <row r="14" spans="1:6">
      <c r="A14" s="106" t="s">
        <v>19</v>
      </c>
      <c r="B14" s="106" t="s">
        <v>19</v>
      </c>
      <c r="C14" s="106" t="s">
        <v>138</v>
      </c>
      <c r="D14" s="106" t="s">
        <v>139</v>
      </c>
      <c r="E14" s="106" t="s">
        <v>139</v>
      </c>
      <c r="F14" s="106" t="s">
        <v>140</v>
      </c>
    </row>
    <row r="15" spans="1:6">
      <c r="A15" s="106"/>
      <c r="B15" s="106"/>
      <c r="C15" s="79" t="s">
        <v>141</v>
      </c>
      <c r="D15" s="79"/>
      <c r="E15" s="79"/>
      <c r="F15" s="79"/>
    </row>
    <row r="16" spans="1:6">
      <c r="A16" s="106"/>
      <c r="B16" s="106"/>
      <c r="C16" s="106"/>
      <c r="D16" s="106" t="s">
        <v>142</v>
      </c>
      <c r="E16" s="106"/>
      <c r="F16" s="106"/>
    </row>
    <row r="17" spans="1:6">
      <c r="A17" s="106" t="s">
        <v>143</v>
      </c>
      <c r="B17" s="106" t="s">
        <v>144</v>
      </c>
      <c r="C17" s="106" t="s">
        <v>145</v>
      </c>
      <c r="D17" s="106" t="s">
        <v>22</v>
      </c>
      <c r="E17" s="106" t="s">
        <v>146</v>
      </c>
      <c r="F17" s="106" t="s">
        <v>147</v>
      </c>
    </row>
    <row r="18" spans="1:6">
      <c r="A18" s="106" t="s">
        <v>22</v>
      </c>
      <c r="B18" s="106" t="s">
        <v>22</v>
      </c>
      <c r="C18" s="106" t="s">
        <v>22</v>
      </c>
      <c r="D18" s="106" t="s">
        <v>148</v>
      </c>
      <c r="E18" s="106" t="s">
        <v>22</v>
      </c>
      <c r="F18" s="106" t="s">
        <v>22</v>
      </c>
    </row>
    <row r="19" spans="1:6">
      <c r="A19" s="106" t="s">
        <v>149</v>
      </c>
      <c r="B19" s="106" t="s">
        <v>149</v>
      </c>
      <c r="C19" s="106" t="s">
        <v>150</v>
      </c>
      <c r="D19" s="106" t="s">
        <v>151</v>
      </c>
      <c r="E19" s="106" t="s">
        <v>148</v>
      </c>
      <c r="F19" s="106" t="s">
        <v>150</v>
      </c>
    </row>
    <row r="20" spans="1:6">
      <c r="A20" s="106" t="s">
        <v>152</v>
      </c>
      <c r="B20" s="106" t="s">
        <v>152</v>
      </c>
      <c r="C20" s="106" t="s">
        <v>153</v>
      </c>
      <c r="D20" s="106"/>
      <c r="E20" s="106" t="s">
        <v>151</v>
      </c>
      <c r="F20" s="106" t="s">
        <v>153</v>
      </c>
    </row>
    <row r="21" spans="1:6">
      <c r="A21" s="106" t="s">
        <v>154</v>
      </c>
      <c r="B21" s="106" t="s">
        <v>154</v>
      </c>
      <c r="C21" s="106" t="s">
        <v>155</v>
      </c>
      <c r="D21" s="106"/>
      <c r="E21" s="106"/>
      <c r="F21" s="106" t="s">
        <v>155</v>
      </c>
    </row>
    <row r="22" spans="1:6">
      <c r="A22" s="106" t="s">
        <v>156</v>
      </c>
      <c r="B22" s="106" t="s">
        <v>156</v>
      </c>
      <c r="C22" s="106" t="s">
        <v>157</v>
      </c>
      <c r="D22" s="106"/>
      <c r="E22" s="106"/>
      <c r="F22" s="106" t="s">
        <v>157</v>
      </c>
    </row>
    <row r="23" spans="1:6">
      <c r="A23" s="106" t="s">
        <v>158</v>
      </c>
      <c r="B23" s="106" t="s">
        <v>158</v>
      </c>
      <c r="C23" s="106"/>
      <c r="D23" s="106" t="s">
        <v>159</v>
      </c>
      <c r="E23" s="106" t="s">
        <v>160</v>
      </c>
      <c r="F23" s="106"/>
    </row>
    <row r="24" spans="1:6">
      <c r="A24" s="106" t="s">
        <v>161</v>
      </c>
      <c r="B24" s="106" t="s">
        <v>161</v>
      </c>
      <c r="C24" s="106"/>
      <c r="D24" s="106" t="s">
        <v>22</v>
      </c>
      <c r="E24" s="106" t="s">
        <v>22</v>
      </c>
      <c r="F24" s="106"/>
    </row>
    <row r="25" spans="1:6">
      <c r="A25" s="106" t="s">
        <v>162</v>
      </c>
      <c r="B25" s="106" t="s">
        <v>162</v>
      </c>
      <c r="C25" s="106"/>
      <c r="D25" s="106" t="s">
        <v>163</v>
      </c>
      <c r="E25" s="106" t="s">
        <v>163</v>
      </c>
      <c r="F25" s="106"/>
    </row>
    <row r="26" spans="1:6">
      <c r="A26" s="106" t="s">
        <v>164</v>
      </c>
      <c r="B26" s="106" t="s">
        <v>164</v>
      </c>
      <c r="C26" s="106"/>
      <c r="D26" s="106" t="s">
        <v>165</v>
      </c>
      <c r="E26" s="106" t="s">
        <v>165</v>
      </c>
      <c r="F26" s="106"/>
    </row>
    <row r="27" spans="1:6">
      <c r="A27" s="106" t="s">
        <v>166</v>
      </c>
      <c r="B27" s="106" t="s">
        <v>166</v>
      </c>
      <c r="C27" s="106"/>
      <c r="D27" s="106" t="s">
        <v>167</v>
      </c>
      <c r="E27" s="106" t="s">
        <v>167</v>
      </c>
      <c r="F27" s="106"/>
    </row>
    <row r="28" spans="1:6">
      <c r="A28" s="106" t="s">
        <v>168</v>
      </c>
      <c r="B28" s="106" t="s">
        <v>168</v>
      </c>
      <c r="C28" s="106"/>
      <c r="D28" s="106"/>
      <c r="E28" s="106"/>
      <c r="F28" s="106"/>
    </row>
    <row r="29" spans="1:6">
      <c r="A29" s="106" t="s">
        <v>169</v>
      </c>
      <c r="B29" s="106" t="s">
        <v>169</v>
      </c>
      <c r="C29" s="106"/>
      <c r="D29" s="106"/>
      <c r="E29" s="106"/>
      <c r="F29" s="106"/>
    </row>
    <row r="30" spans="1:6">
      <c r="A30" s="106" t="s">
        <v>170</v>
      </c>
      <c r="B30" s="106" t="s">
        <v>170</v>
      </c>
      <c r="C30" s="106"/>
      <c r="D30" s="106" t="s">
        <v>171</v>
      </c>
      <c r="E30" s="79" t="s">
        <v>172</v>
      </c>
      <c r="F30" s="79"/>
    </row>
    <row r="31" spans="1:6">
      <c r="A31" s="106" t="s">
        <v>173</v>
      </c>
      <c r="B31" s="106" t="s">
        <v>173</v>
      </c>
      <c r="C31" s="106"/>
      <c r="D31" s="106" t="s">
        <v>22</v>
      </c>
      <c r="E31" s="106" t="s">
        <v>22</v>
      </c>
      <c r="F31" s="106"/>
    </row>
    <row r="32" spans="1:6">
      <c r="A32" s="106" t="s">
        <v>174</v>
      </c>
      <c r="B32" s="106" t="s">
        <v>174</v>
      </c>
      <c r="C32" s="106"/>
      <c r="D32" s="106" t="s">
        <v>150</v>
      </c>
      <c r="E32" s="106" t="s">
        <v>150</v>
      </c>
      <c r="F32" s="106"/>
    </row>
    <row r="33" spans="1:6">
      <c r="A33" s="106" t="s">
        <v>175</v>
      </c>
      <c r="B33" s="106" t="s">
        <v>175</v>
      </c>
      <c r="C33" s="106"/>
      <c r="D33" s="106" t="s">
        <v>153</v>
      </c>
      <c r="E33" s="106" t="s">
        <v>153</v>
      </c>
      <c r="F33" s="106"/>
    </row>
    <row r="34" spans="1:6">
      <c r="A34" s="106" t="s">
        <v>176</v>
      </c>
      <c r="B34" s="106" t="s">
        <v>176</v>
      </c>
      <c r="C34" s="106"/>
      <c r="D34" s="106" t="s">
        <v>155</v>
      </c>
      <c r="E34" s="106" t="s">
        <v>155</v>
      </c>
      <c r="F34" s="106"/>
    </row>
    <row r="35" spans="1:6">
      <c r="A35" s="106" t="s">
        <v>177</v>
      </c>
      <c r="B35" s="106" t="s">
        <v>177</v>
      </c>
      <c r="C35" s="106"/>
      <c r="D35" s="106" t="s">
        <v>157</v>
      </c>
      <c r="E35" s="106" t="s">
        <v>157</v>
      </c>
      <c r="F35" s="106"/>
    </row>
    <row r="36" spans="1:6">
      <c r="A36" s="106" t="s">
        <v>178</v>
      </c>
      <c r="B36" s="106" t="s">
        <v>178</v>
      </c>
      <c r="C36" s="106"/>
      <c r="D36" s="106"/>
      <c r="E36" s="106"/>
      <c r="F36" s="106"/>
    </row>
    <row r="37" spans="1:6">
      <c r="A37" s="106" t="s">
        <v>19</v>
      </c>
      <c r="B37" s="106" t="s">
        <v>19</v>
      </c>
      <c r="C37" s="106"/>
      <c r="D37" s="106"/>
      <c r="E37" s="106"/>
      <c r="F37" s="106"/>
    </row>
    <row r="38" spans="1:6">
      <c r="A38" s="106" t="s">
        <v>179</v>
      </c>
      <c r="B38" s="106" t="s">
        <v>179</v>
      </c>
      <c r="C38" s="106"/>
      <c r="D38" s="106"/>
      <c r="E38" s="106"/>
      <c r="F38" s="106"/>
    </row>
    <row r="39" spans="1:6">
      <c r="A39" s="106"/>
      <c r="B39" s="106"/>
      <c r="C39" s="106"/>
      <c r="D39" s="106"/>
      <c r="E39" s="106"/>
      <c r="F39" s="106"/>
    </row>
    <row r="40" spans="1:6">
      <c r="A40" s="106" t="s">
        <v>180</v>
      </c>
      <c r="B40" s="106" t="s">
        <v>181</v>
      </c>
      <c r="C40" s="106"/>
      <c r="D40" s="106"/>
      <c r="E40" s="106"/>
      <c r="F40" s="106"/>
    </row>
    <row r="41" spans="1:6">
      <c r="A41" s="106" t="s">
        <v>22</v>
      </c>
      <c r="B41" s="106" t="s">
        <v>22</v>
      </c>
      <c r="C41" s="106"/>
      <c r="D41" s="106"/>
      <c r="E41" s="106"/>
      <c r="F41" s="106"/>
    </row>
    <row r="42" spans="1:6">
      <c r="A42" s="106" t="s">
        <v>28</v>
      </c>
      <c r="B42" s="106" t="s">
        <v>28</v>
      </c>
      <c r="C42" s="106"/>
      <c r="D42" s="106"/>
      <c r="E42" s="106"/>
      <c r="F42" s="106"/>
    </row>
    <row r="43" spans="1:6">
      <c r="A43" s="106" t="s">
        <v>29</v>
      </c>
      <c r="B43" s="106" t="s">
        <v>29</v>
      </c>
      <c r="C43" s="106"/>
      <c r="D43" s="106"/>
      <c r="E43" s="106"/>
      <c r="F43" s="106"/>
    </row>
    <row r="44" spans="1:6">
      <c r="A44" s="106" t="s">
        <v>30</v>
      </c>
      <c r="B44" s="106" t="s">
        <v>30</v>
      </c>
      <c r="C44" s="106"/>
      <c r="D44" s="106"/>
      <c r="E44" s="106"/>
      <c r="F44" s="106"/>
    </row>
    <row r="45" spans="1:6">
      <c r="A45" s="106" t="s">
        <v>31</v>
      </c>
      <c r="B45" s="106" t="s">
        <v>31</v>
      </c>
      <c r="C45" s="106"/>
      <c r="D45" s="106"/>
      <c r="E45" s="106"/>
      <c r="F45" s="106"/>
    </row>
    <row r="46" spans="1:6">
      <c r="A46" s="106" t="s">
        <v>32</v>
      </c>
      <c r="B46" s="106" t="s">
        <v>32</v>
      </c>
      <c r="C46" s="106"/>
      <c r="D46" s="106"/>
      <c r="E46" s="106"/>
      <c r="F46" s="106"/>
    </row>
    <row r="47" spans="1:6">
      <c r="A47" s="106" t="s">
        <v>33</v>
      </c>
      <c r="B47" s="106" t="s">
        <v>33</v>
      </c>
      <c r="C47" s="106"/>
      <c r="D47" s="106"/>
      <c r="E47" s="106"/>
      <c r="F47" s="106"/>
    </row>
    <row r="48" spans="1:6">
      <c r="A48" s="106" t="s">
        <v>34</v>
      </c>
      <c r="B48" s="106" t="s">
        <v>34</v>
      </c>
      <c r="C48" s="106"/>
      <c r="D48" s="106"/>
      <c r="E48" s="106"/>
      <c r="F48" s="106"/>
    </row>
    <row r="49" spans="1:6">
      <c r="A49" s="106" t="s">
        <v>35</v>
      </c>
      <c r="B49" s="106" t="s">
        <v>35</v>
      </c>
      <c r="C49" s="106"/>
      <c r="D49" s="106"/>
      <c r="E49" s="106"/>
      <c r="F49" s="106"/>
    </row>
    <row r="50" spans="1:6">
      <c r="A50" s="106" t="s">
        <v>36</v>
      </c>
      <c r="B50" s="106" t="s">
        <v>36</v>
      </c>
      <c r="C50" s="106"/>
      <c r="D50" s="106"/>
      <c r="E50" s="106"/>
      <c r="F50" s="106"/>
    </row>
    <row r="51" spans="1:6">
      <c r="A51" s="106" t="s">
        <v>37</v>
      </c>
      <c r="B51" s="106" t="s">
        <v>37</v>
      </c>
      <c r="C51" s="106"/>
      <c r="D51" s="106"/>
      <c r="E51" s="106"/>
      <c r="F51" s="106"/>
    </row>
    <row r="52" spans="1:6">
      <c r="A52" s="106" t="s">
        <v>38</v>
      </c>
      <c r="B52" s="106" t="s">
        <v>38</v>
      </c>
      <c r="C52" s="106"/>
      <c r="D52" s="106"/>
      <c r="E52" s="106"/>
      <c r="F52" s="106"/>
    </row>
    <row r="53" spans="1:6">
      <c r="A53" s="106" t="s">
        <v>39</v>
      </c>
      <c r="B53" s="106" t="s">
        <v>39</v>
      </c>
      <c r="C53" s="106"/>
      <c r="D53" s="106"/>
      <c r="E53" s="106"/>
      <c r="F53" s="106"/>
    </row>
    <row r="54" spans="1:6">
      <c r="A54" s="106" t="s">
        <v>40</v>
      </c>
      <c r="B54" s="106" t="s">
        <v>40</v>
      </c>
      <c r="C54" s="106"/>
      <c r="D54" s="106"/>
      <c r="E54" s="106"/>
      <c r="F54" s="106"/>
    </row>
    <row r="55" spans="1:6">
      <c r="A55" s="106" t="s">
        <v>41</v>
      </c>
      <c r="B55" s="106" t="s">
        <v>41</v>
      </c>
      <c r="C55" s="106"/>
      <c r="D55" s="106"/>
      <c r="E55" s="106"/>
      <c r="F55" s="106"/>
    </row>
    <row r="56" spans="1:6">
      <c r="A56" s="106" t="s">
        <v>42</v>
      </c>
      <c r="B56" s="106" t="s">
        <v>42</v>
      </c>
      <c r="C56" s="106"/>
      <c r="D56" s="106"/>
      <c r="E56" s="106"/>
      <c r="F56" s="106"/>
    </row>
    <row r="57" spans="1:6">
      <c r="A57" s="106" t="s">
        <v>43</v>
      </c>
      <c r="B57" s="106" t="s">
        <v>43</v>
      </c>
      <c r="C57" s="106"/>
      <c r="D57" s="106"/>
      <c r="E57" s="106"/>
      <c r="F57" s="106"/>
    </row>
    <row r="58" spans="1:6">
      <c r="A58" s="106" t="s">
        <v>44</v>
      </c>
      <c r="B58" s="106" t="s">
        <v>44</v>
      </c>
      <c r="C58" s="106"/>
      <c r="D58" s="106"/>
      <c r="E58" s="106"/>
      <c r="F58" s="106"/>
    </row>
    <row r="59" spans="1:6">
      <c r="A59" s="106"/>
      <c r="B59" s="106"/>
      <c r="C59" s="106"/>
      <c r="D59" s="106"/>
      <c r="E59" s="106"/>
      <c r="F59" s="106"/>
    </row>
    <row r="60" spans="1:6">
      <c r="A60" s="106"/>
      <c r="B60" s="106"/>
      <c r="C60" s="106"/>
      <c r="D60" s="106"/>
      <c r="E60" s="106"/>
      <c r="F60" s="106"/>
    </row>
    <row r="61" spans="1:6">
      <c r="A61" s="106"/>
      <c r="B61" s="106"/>
      <c r="C61" s="106"/>
      <c r="D61" s="106"/>
      <c r="E61" s="106"/>
      <c r="F61" s="106"/>
    </row>
    <row r="62" spans="1:6">
      <c r="A62" s="106"/>
      <c r="B62" s="106"/>
      <c r="C62" s="106"/>
      <c r="D62" s="106"/>
      <c r="E62" s="106"/>
      <c r="F62" s="106"/>
    </row>
    <row r="63" spans="1:6">
      <c r="A63" s="106"/>
      <c r="B63" s="106"/>
      <c r="C63" s="106"/>
      <c r="D63" s="106"/>
      <c r="E63" s="106"/>
      <c r="F63" s="106"/>
    </row>
    <row r="64" spans="1:6">
      <c r="A64" s="106"/>
      <c r="B64" s="106"/>
      <c r="C64" s="106"/>
      <c r="D64" s="106"/>
      <c r="E64" s="106"/>
      <c r="F64" s="106"/>
    </row>
    <row r="65" spans="1:6">
      <c r="A65" s="106"/>
      <c r="B65" s="106"/>
      <c r="C65" s="106"/>
      <c r="D65" s="106"/>
      <c r="E65" s="106"/>
      <c r="F65" s="106"/>
    </row>
    <row r="66" spans="1:6">
      <c r="A66" s="106"/>
      <c r="B66" s="106"/>
      <c r="C66" s="106"/>
      <c r="D66" s="106"/>
      <c r="E66" s="106"/>
      <c r="F66" s="106"/>
    </row>
    <row r="67" spans="1:6">
      <c r="A67" s="106"/>
      <c r="B67" s="106"/>
      <c r="C67" s="106"/>
      <c r="D67" s="106"/>
      <c r="E67" s="106"/>
      <c r="F67" s="106"/>
    </row>
    <row r="68" spans="1:6">
      <c r="A68" s="106"/>
      <c r="B68" s="106"/>
      <c r="C68" s="106"/>
      <c r="D68" s="106"/>
      <c r="E68" s="106"/>
      <c r="F68" s="106"/>
    </row>
    <row r="69" spans="1:6">
      <c r="A69" s="106"/>
      <c r="B69" s="106"/>
      <c r="C69" s="106"/>
      <c r="D69" s="106"/>
      <c r="E69" s="106"/>
      <c r="F69" s="106"/>
    </row>
    <row r="70" spans="1:6">
      <c r="A70" s="106"/>
      <c r="B70" s="106"/>
      <c r="C70" s="106"/>
      <c r="D70" s="106"/>
      <c r="E70" s="106"/>
      <c r="F70" s="10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03831-8A45-7B43-B94F-33DFC157DF39}">
  <dimension ref="B1:U50"/>
  <sheetViews>
    <sheetView topLeftCell="E8" workbookViewId="0">
      <selection activeCell="E41" sqref="E41"/>
    </sheetView>
  </sheetViews>
  <sheetFormatPr defaultColWidth="10.875" defaultRowHeight="12.6"/>
  <cols>
    <col min="1" max="1" width="2.375" style="3" customWidth="1"/>
    <col min="2" max="2" width="26" style="3" bestFit="1" customWidth="1"/>
    <col min="3" max="4" width="22.125" style="3" bestFit="1" customWidth="1"/>
    <col min="5" max="5" width="27.625" style="3" bestFit="1" customWidth="1"/>
    <col min="6" max="6" width="20" style="3" bestFit="1" customWidth="1"/>
    <col min="7" max="7" width="17.125" style="3" bestFit="1" customWidth="1"/>
    <col min="8" max="8" width="22.875" style="3" bestFit="1" customWidth="1"/>
    <col min="9" max="9" width="26.875" style="3" bestFit="1" customWidth="1"/>
    <col min="10" max="10" width="26.125" style="3" bestFit="1" customWidth="1"/>
    <col min="11" max="11" width="29.875" style="3" bestFit="1" customWidth="1"/>
    <col min="12" max="12" width="29.5" style="3" bestFit="1" customWidth="1"/>
    <col min="13" max="13" width="28.625" style="3" bestFit="1" customWidth="1"/>
    <col min="14" max="14" width="21.375" style="3" bestFit="1" customWidth="1"/>
    <col min="15" max="15" width="17.375" style="3" bestFit="1" customWidth="1"/>
    <col min="16" max="16" width="37.375" style="3" bestFit="1" customWidth="1"/>
    <col min="17" max="17" width="17.375" style="3" bestFit="1" customWidth="1"/>
    <col min="18" max="18" width="21.875" style="3" bestFit="1" customWidth="1"/>
    <col min="19" max="19" width="30.625" style="3" bestFit="1" customWidth="1"/>
    <col min="20" max="20" width="39.125" style="3" bestFit="1" customWidth="1"/>
    <col min="21" max="21" width="23.125" style="3" bestFit="1" customWidth="1"/>
    <col min="22" max="22" width="43.5" style="3" bestFit="1" customWidth="1"/>
    <col min="23" max="23" width="26.125" style="3" bestFit="1" customWidth="1"/>
    <col min="24" max="24" width="10.875" style="3"/>
    <col min="25" max="25" width="30.5" style="3" bestFit="1" customWidth="1"/>
    <col min="26" max="16384" width="10.875" style="3"/>
  </cols>
  <sheetData>
    <row r="1" spans="2:19" hidden="1"/>
    <row r="2" spans="2:19" hidden="1"/>
    <row r="3" spans="2:19" hidden="1"/>
    <row r="4" spans="2:19" hidden="1"/>
    <row r="5" spans="2:19" hidden="1"/>
    <row r="6" spans="2:19" hidden="1"/>
    <row r="7" spans="2:19" hidden="1"/>
    <row r="8" spans="2:19">
      <c r="C8" s="3">
        <v>2</v>
      </c>
      <c r="D8" s="3">
        <v>3</v>
      </c>
      <c r="E8" s="3">
        <v>4</v>
      </c>
      <c r="F8" s="3">
        <v>5</v>
      </c>
      <c r="G8" s="3">
        <v>6</v>
      </c>
      <c r="H8" s="3">
        <v>7</v>
      </c>
      <c r="I8" s="3">
        <v>8</v>
      </c>
      <c r="J8" s="3">
        <v>9</v>
      </c>
      <c r="K8" s="3">
        <v>10</v>
      </c>
      <c r="L8" s="3">
        <v>11</v>
      </c>
      <c r="M8" s="3">
        <v>12</v>
      </c>
      <c r="N8" s="3">
        <v>13</v>
      </c>
      <c r="O8" s="3">
        <v>14</v>
      </c>
      <c r="P8" s="3">
        <v>15</v>
      </c>
      <c r="Q8" s="3">
        <v>16</v>
      </c>
      <c r="R8" s="3">
        <v>17</v>
      </c>
      <c r="S8" s="3">
        <v>18</v>
      </c>
    </row>
    <row r="9" spans="2:19">
      <c r="B9" s="3" t="s">
        <v>182</v>
      </c>
      <c r="C9" s="3" t="s">
        <v>183</v>
      </c>
      <c r="D9" s="3" t="s">
        <v>183</v>
      </c>
      <c r="E9" s="3" t="s">
        <v>183</v>
      </c>
      <c r="F9" s="3" t="s">
        <v>183</v>
      </c>
      <c r="G9" s="3" t="s">
        <v>183</v>
      </c>
      <c r="H9" s="3" t="s">
        <v>183</v>
      </c>
      <c r="I9" s="3" t="s">
        <v>183</v>
      </c>
      <c r="J9" s="3" t="s">
        <v>183</v>
      </c>
      <c r="K9" s="3" t="s">
        <v>183</v>
      </c>
      <c r="L9" s="3" t="s">
        <v>183</v>
      </c>
      <c r="M9" s="3" t="s">
        <v>183</v>
      </c>
      <c r="N9" s="3" t="s">
        <v>183</v>
      </c>
      <c r="O9" s="3" t="s">
        <v>183</v>
      </c>
      <c r="P9" s="3" t="s">
        <v>183</v>
      </c>
      <c r="Q9" s="3" t="s">
        <v>183</v>
      </c>
      <c r="R9" s="3" t="s">
        <v>183</v>
      </c>
      <c r="S9" s="3" t="s">
        <v>183</v>
      </c>
    </row>
    <row r="10" spans="2:19">
      <c r="B10" s="3" t="s">
        <v>3</v>
      </c>
      <c r="C10" s="3" t="s">
        <v>28</v>
      </c>
      <c r="D10" s="3" t="s">
        <v>29</v>
      </c>
      <c r="E10" s="3" t="s">
        <v>85</v>
      </c>
      <c r="F10" s="3" t="s">
        <v>31</v>
      </c>
      <c r="G10" s="3" t="s">
        <v>32</v>
      </c>
      <c r="H10" s="3" t="s">
        <v>33</v>
      </c>
      <c r="I10" s="3" t="s">
        <v>34</v>
      </c>
      <c r="J10" s="3" t="s">
        <v>35</v>
      </c>
      <c r="K10" s="3" t="s">
        <v>184</v>
      </c>
      <c r="L10" s="3" t="s">
        <v>37</v>
      </c>
      <c r="M10" s="3" t="s">
        <v>38</v>
      </c>
      <c r="N10" s="3" t="s">
        <v>185</v>
      </c>
      <c r="O10" s="3" t="s">
        <v>97</v>
      </c>
      <c r="P10" s="3" t="s">
        <v>186</v>
      </c>
      <c r="Q10" s="3" t="s">
        <v>187</v>
      </c>
      <c r="R10" s="3" t="s">
        <v>78</v>
      </c>
      <c r="S10" s="3" t="s">
        <v>44</v>
      </c>
    </row>
    <row r="11" spans="2:19">
      <c r="B11" s="3" t="s">
        <v>188</v>
      </c>
      <c r="C11" s="3" t="s">
        <v>29</v>
      </c>
      <c r="D11" s="3" t="s">
        <v>85</v>
      </c>
      <c r="E11" s="3" t="s">
        <v>31</v>
      </c>
      <c r="F11" s="3" t="s">
        <v>32</v>
      </c>
      <c r="G11" s="3" t="s">
        <v>33</v>
      </c>
      <c r="H11" s="3" t="s">
        <v>34</v>
      </c>
      <c r="I11" s="3" t="s">
        <v>35</v>
      </c>
      <c r="J11" s="3" t="s">
        <v>184</v>
      </c>
      <c r="K11" s="3" t="s">
        <v>37</v>
      </c>
      <c r="L11" s="3" t="s">
        <v>38</v>
      </c>
      <c r="M11" s="3" t="s">
        <v>189</v>
      </c>
      <c r="N11" s="3" t="s">
        <v>185</v>
      </c>
      <c r="O11" s="3" t="s">
        <v>97</v>
      </c>
      <c r="P11" s="3" t="s">
        <v>98</v>
      </c>
      <c r="Q11" s="3" t="s">
        <v>80</v>
      </c>
      <c r="R11" s="3" t="s">
        <v>44</v>
      </c>
      <c r="S11" s="3" t="s">
        <v>183</v>
      </c>
    </row>
    <row r="12" spans="2:19">
      <c r="B12" s="3" t="s">
        <v>190</v>
      </c>
      <c r="C12" s="3" t="s">
        <v>28</v>
      </c>
      <c r="D12" s="3" t="s">
        <v>29</v>
      </c>
      <c r="E12" s="3" t="s">
        <v>85</v>
      </c>
      <c r="F12" s="3" t="s">
        <v>31</v>
      </c>
      <c r="G12" s="3" t="s">
        <v>32</v>
      </c>
      <c r="H12" s="3" t="s">
        <v>33</v>
      </c>
      <c r="I12" s="3" t="s">
        <v>34</v>
      </c>
      <c r="J12" s="3" t="s">
        <v>35</v>
      </c>
      <c r="K12" s="3" t="s">
        <v>184</v>
      </c>
      <c r="L12" s="3" t="s">
        <v>37</v>
      </c>
      <c r="M12" s="3" t="s">
        <v>38</v>
      </c>
      <c r="N12" s="3" t="s">
        <v>185</v>
      </c>
      <c r="O12" s="3" t="s">
        <v>97</v>
      </c>
      <c r="P12" s="3" t="s">
        <v>187</v>
      </c>
      <c r="Q12" s="3" t="s">
        <v>78</v>
      </c>
      <c r="R12" s="3" t="s">
        <v>80</v>
      </c>
      <c r="S12" s="3" t="s">
        <v>183</v>
      </c>
    </row>
    <row r="13" spans="2:19">
      <c r="B13" s="3" t="s">
        <v>191</v>
      </c>
      <c r="C13" s="3" t="s">
        <v>29</v>
      </c>
      <c r="D13" s="3" t="s">
        <v>85</v>
      </c>
      <c r="E13" s="3" t="s">
        <v>31</v>
      </c>
      <c r="F13" s="3" t="s">
        <v>32</v>
      </c>
      <c r="G13" s="3" t="s">
        <v>33</v>
      </c>
      <c r="H13" s="3" t="s">
        <v>34</v>
      </c>
      <c r="I13" s="3" t="s">
        <v>35</v>
      </c>
      <c r="J13" s="3" t="s">
        <v>184</v>
      </c>
      <c r="K13" s="3" t="s">
        <v>37</v>
      </c>
      <c r="L13" s="3" t="s">
        <v>38</v>
      </c>
      <c r="M13" s="3" t="s">
        <v>185</v>
      </c>
      <c r="N13" s="3" t="s">
        <v>97</v>
      </c>
      <c r="O13" s="3" t="s">
        <v>98</v>
      </c>
      <c r="P13" s="3" t="s">
        <v>80</v>
      </c>
      <c r="Q13" s="3" t="s">
        <v>44</v>
      </c>
      <c r="R13" s="3" t="s">
        <v>183</v>
      </c>
      <c r="S13" s="3" t="s">
        <v>183</v>
      </c>
    </row>
    <row r="14" spans="2:19">
      <c r="B14" s="3" t="s">
        <v>192</v>
      </c>
      <c r="C14" s="3" t="s">
        <v>28</v>
      </c>
      <c r="D14" s="3" t="s">
        <v>29</v>
      </c>
      <c r="E14" s="3" t="s">
        <v>85</v>
      </c>
      <c r="F14" s="3" t="s">
        <v>31</v>
      </c>
      <c r="G14" s="3" t="s">
        <v>33</v>
      </c>
      <c r="H14" s="3" t="s">
        <v>34</v>
      </c>
      <c r="I14" s="3" t="s">
        <v>35</v>
      </c>
      <c r="J14" s="3" t="s">
        <v>184</v>
      </c>
      <c r="K14" s="3" t="s">
        <v>37</v>
      </c>
      <c r="L14" s="3" t="s">
        <v>38</v>
      </c>
      <c r="M14" s="3" t="s">
        <v>185</v>
      </c>
      <c r="N14" s="3" t="s">
        <v>97</v>
      </c>
      <c r="O14" s="3" t="s">
        <v>187</v>
      </c>
      <c r="P14" s="3" t="s">
        <v>78</v>
      </c>
      <c r="Q14" s="3" t="s">
        <v>98</v>
      </c>
      <c r="R14" s="3" t="s">
        <v>80</v>
      </c>
      <c r="S14" s="3" t="s">
        <v>44</v>
      </c>
    </row>
    <row r="15" spans="2:19">
      <c r="B15" s="3" t="s">
        <v>193</v>
      </c>
      <c r="C15" s="3" t="s">
        <v>28</v>
      </c>
      <c r="D15" s="3" t="s">
        <v>29</v>
      </c>
      <c r="E15" s="3" t="s">
        <v>85</v>
      </c>
      <c r="F15" s="3" t="s">
        <v>31</v>
      </c>
      <c r="G15" s="3" t="s">
        <v>32</v>
      </c>
      <c r="H15" s="3" t="s">
        <v>33</v>
      </c>
      <c r="I15" s="3" t="s">
        <v>34</v>
      </c>
      <c r="J15" s="3" t="s">
        <v>35</v>
      </c>
      <c r="K15" s="3" t="s">
        <v>184</v>
      </c>
      <c r="L15" s="3" t="s">
        <v>37</v>
      </c>
      <c r="M15" s="3" t="s">
        <v>38</v>
      </c>
      <c r="N15" s="3" t="s">
        <v>185</v>
      </c>
      <c r="O15" s="3" t="s">
        <v>97</v>
      </c>
      <c r="P15" s="3" t="s">
        <v>187</v>
      </c>
      <c r="Q15" s="3" t="s">
        <v>78</v>
      </c>
      <c r="R15" s="3" t="s">
        <v>98</v>
      </c>
      <c r="S15" s="3" t="s">
        <v>44</v>
      </c>
    </row>
    <row r="16" spans="2:19">
      <c r="B16" s="3" t="s">
        <v>194</v>
      </c>
      <c r="C16" s="3" t="s">
        <v>29</v>
      </c>
      <c r="D16" s="3" t="s">
        <v>85</v>
      </c>
      <c r="E16" s="3" t="s">
        <v>33</v>
      </c>
      <c r="F16" s="3" t="s">
        <v>34</v>
      </c>
      <c r="G16" s="3" t="s">
        <v>37</v>
      </c>
      <c r="H16" s="3" t="s">
        <v>183</v>
      </c>
      <c r="I16" s="3" t="s">
        <v>183</v>
      </c>
      <c r="J16" s="3" t="s">
        <v>183</v>
      </c>
      <c r="K16" s="3" t="s">
        <v>183</v>
      </c>
      <c r="L16" s="3" t="s">
        <v>183</v>
      </c>
      <c r="M16" s="3" t="s">
        <v>183</v>
      </c>
      <c r="N16" s="3" t="s">
        <v>183</v>
      </c>
      <c r="O16" s="3" t="s">
        <v>183</v>
      </c>
      <c r="P16" s="3" t="s">
        <v>183</v>
      </c>
      <c r="Q16" s="3" t="s">
        <v>183</v>
      </c>
      <c r="R16" s="3" t="s">
        <v>183</v>
      </c>
      <c r="S16" s="3" t="s">
        <v>183</v>
      </c>
    </row>
    <row r="17" spans="2:21">
      <c r="B17" s="3" t="s">
        <v>195</v>
      </c>
      <c r="C17" s="3" t="s">
        <v>28</v>
      </c>
      <c r="D17" s="3" t="s">
        <v>29</v>
      </c>
      <c r="E17" s="3" t="s">
        <v>85</v>
      </c>
      <c r="F17" s="3" t="s">
        <v>31</v>
      </c>
      <c r="G17" s="3" t="s">
        <v>32</v>
      </c>
      <c r="H17" s="3" t="s">
        <v>33</v>
      </c>
      <c r="I17" s="3" t="s">
        <v>34</v>
      </c>
      <c r="J17" s="3" t="s">
        <v>35</v>
      </c>
      <c r="K17" s="3" t="s">
        <v>184</v>
      </c>
      <c r="L17" s="3" t="s">
        <v>185</v>
      </c>
      <c r="M17" s="3" t="s">
        <v>187</v>
      </c>
      <c r="N17" s="3" t="s">
        <v>78</v>
      </c>
      <c r="O17" s="3" t="s">
        <v>98</v>
      </c>
      <c r="P17" s="3" t="s">
        <v>80</v>
      </c>
      <c r="Q17" s="3" t="s">
        <v>44</v>
      </c>
      <c r="R17" s="3" t="s">
        <v>196</v>
      </c>
      <c r="S17" s="3" t="s">
        <v>183</v>
      </c>
    </row>
    <row r="20" spans="2:21">
      <c r="B20" s="3" t="s">
        <v>182</v>
      </c>
      <c r="C20" s="3" t="s">
        <v>183</v>
      </c>
      <c r="D20" s="3" t="s">
        <v>183</v>
      </c>
      <c r="E20" s="3" t="s">
        <v>183</v>
      </c>
      <c r="F20" s="3" t="s">
        <v>183</v>
      </c>
      <c r="G20" s="3" t="s">
        <v>183</v>
      </c>
      <c r="H20" s="3" t="s">
        <v>183</v>
      </c>
      <c r="I20" s="3" t="s">
        <v>183</v>
      </c>
      <c r="J20" s="3" t="s">
        <v>183</v>
      </c>
      <c r="K20" s="3" t="s">
        <v>183</v>
      </c>
      <c r="L20" s="3" t="s">
        <v>183</v>
      </c>
      <c r="M20" s="3" t="s">
        <v>183</v>
      </c>
      <c r="N20" s="3" t="s">
        <v>183</v>
      </c>
      <c r="O20" s="3" t="s">
        <v>183</v>
      </c>
      <c r="P20" s="3" t="s">
        <v>183</v>
      </c>
      <c r="Q20" s="3" t="s">
        <v>183</v>
      </c>
      <c r="R20" s="3" t="s">
        <v>183</v>
      </c>
      <c r="S20" s="3" t="s">
        <v>183</v>
      </c>
    </row>
    <row r="21" spans="2:21">
      <c r="B21" s="3" t="s">
        <v>3</v>
      </c>
      <c r="C21" s="3" t="s">
        <v>193</v>
      </c>
      <c r="D21" s="3" t="s">
        <v>197</v>
      </c>
      <c r="E21" s="3" t="s">
        <v>198</v>
      </c>
      <c r="F21" s="3" t="s">
        <v>199</v>
      </c>
      <c r="G21" s="3" t="s">
        <v>200</v>
      </c>
      <c r="H21" s="3" t="s">
        <v>201</v>
      </c>
      <c r="I21" s="3" t="s">
        <v>202</v>
      </c>
      <c r="J21" s="3" t="s">
        <v>203</v>
      </c>
      <c r="K21" s="3" t="s">
        <v>204</v>
      </c>
      <c r="L21" s="3" t="s">
        <v>183</v>
      </c>
    </row>
    <row r="22" spans="2:21">
      <c r="B22" s="3" t="s">
        <v>188</v>
      </c>
      <c r="C22" s="3" t="s">
        <v>193</v>
      </c>
      <c r="D22" s="3" t="s">
        <v>197</v>
      </c>
      <c r="E22" s="3" t="s">
        <v>198</v>
      </c>
      <c r="F22" s="3" t="s">
        <v>201</v>
      </c>
      <c r="G22" s="3" t="s">
        <v>202</v>
      </c>
      <c r="H22" s="3" t="s">
        <v>203</v>
      </c>
      <c r="I22" s="3" t="s">
        <v>204</v>
      </c>
      <c r="J22" s="3" t="s">
        <v>183</v>
      </c>
      <c r="K22" s="3" t="s">
        <v>183</v>
      </c>
      <c r="L22" s="3" t="s">
        <v>183</v>
      </c>
    </row>
    <row r="23" spans="2:21">
      <c r="B23" s="3" t="s">
        <v>190</v>
      </c>
      <c r="C23" s="3" t="s">
        <v>193</v>
      </c>
      <c r="D23" s="3" t="s">
        <v>197</v>
      </c>
      <c r="E23" s="3" t="s">
        <v>198</v>
      </c>
      <c r="F23" s="3" t="s">
        <v>199</v>
      </c>
      <c r="G23" s="3" t="s">
        <v>200</v>
      </c>
      <c r="H23" s="3" t="s">
        <v>201</v>
      </c>
      <c r="I23" s="3" t="s">
        <v>202</v>
      </c>
      <c r="J23" s="3" t="s">
        <v>203</v>
      </c>
      <c r="K23" s="3" t="s">
        <v>204</v>
      </c>
      <c r="L23" s="3" t="s">
        <v>183</v>
      </c>
    </row>
    <row r="24" spans="2:21">
      <c r="B24" s="3" t="s">
        <v>191</v>
      </c>
      <c r="C24" s="3" t="s">
        <v>193</v>
      </c>
      <c r="D24" s="3" t="s">
        <v>197</v>
      </c>
      <c r="E24" s="3" t="s">
        <v>198</v>
      </c>
      <c r="F24" s="3" t="s">
        <v>201</v>
      </c>
      <c r="G24" s="3" t="s">
        <v>202</v>
      </c>
      <c r="H24" s="3" t="s">
        <v>203</v>
      </c>
      <c r="I24" s="3" t="s">
        <v>204</v>
      </c>
      <c r="J24" s="3" t="s">
        <v>183</v>
      </c>
      <c r="K24" s="3" t="s">
        <v>183</v>
      </c>
      <c r="L24" s="3" t="s">
        <v>183</v>
      </c>
    </row>
    <row r="25" spans="2:21">
      <c r="B25" s="3" t="s">
        <v>192</v>
      </c>
      <c r="C25" s="3" t="s">
        <v>193</v>
      </c>
      <c r="D25" s="3" t="s">
        <v>197</v>
      </c>
      <c r="E25" s="3" t="s">
        <v>198</v>
      </c>
      <c r="F25" s="3" t="s">
        <v>199</v>
      </c>
      <c r="G25" s="3" t="s">
        <v>200</v>
      </c>
      <c r="H25" s="3" t="s">
        <v>201</v>
      </c>
      <c r="I25" s="3" t="s">
        <v>202</v>
      </c>
      <c r="J25" s="3" t="s">
        <v>203</v>
      </c>
      <c r="K25" s="3" t="s">
        <v>204</v>
      </c>
      <c r="L25" s="3" t="s">
        <v>183</v>
      </c>
    </row>
    <row r="26" spans="2:21">
      <c r="B26" s="3" t="s">
        <v>193</v>
      </c>
      <c r="C26" s="3" t="s">
        <v>193</v>
      </c>
      <c r="D26" s="3" t="s">
        <v>197</v>
      </c>
      <c r="E26" s="3" t="s">
        <v>198</v>
      </c>
      <c r="F26" s="3" t="s">
        <v>199</v>
      </c>
      <c r="G26" s="3" t="s">
        <v>200</v>
      </c>
      <c r="H26" s="3" t="s">
        <v>201</v>
      </c>
      <c r="I26" s="3" t="s">
        <v>202</v>
      </c>
      <c r="J26" s="3" t="s">
        <v>205</v>
      </c>
      <c r="K26" s="3" t="s">
        <v>203</v>
      </c>
      <c r="L26" s="3" t="s">
        <v>204</v>
      </c>
    </row>
    <row r="27" spans="2:21">
      <c r="B27" s="3" t="s">
        <v>194</v>
      </c>
      <c r="C27" s="3" t="s">
        <v>193</v>
      </c>
      <c r="D27" s="3" t="s">
        <v>197</v>
      </c>
      <c r="E27" s="3" t="s">
        <v>198</v>
      </c>
      <c r="F27" s="3" t="s">
        <v>205</v>
      </c>
      <c r="G27" s="3" t="s">
        <v>203</v>
      </c>
      <c r="H27" s="3" t="s">
        <v>204</v>
      </c>
      <c r="I27" s="3" t="s">
        <v>183</v>
      </c>
      <c r="J27" s="3" t="s">
        <v>183</v>
      </c>
      <c r="K27" s="3" t="s">
        <v>183</v>
      </c>
      <c r="L27" s="3" t="s">
        <v>183</v>
      </c>
    </row>
    <row r="28" spans="2:21">
      <c r="B28" s="3" t="s">
        <v>195</v>
      </c>
      <c r="C28" s="3" t="s">
        <v>193</v>
      </c>
      <c r="D28" s="3" t="s">
        <v>197</v>
      </c>
      <c r="E28" s="3" t="s">
        <v>198</v>
      </c>
      <c r="F28" s="3" t="s">
        <v>199</v>
      </c>
      <c r="G28" s="3" t="s">
        <v>200</v>
      </c>
      <c r="H28" s="3" t="s">
        <v>201</v>
      </c>
      <c r="I28" s="3" t="s">
        <v>202</v>
      </c>
      <c r="J28" s="3" t="s">
        <v>203</v>
      </c>
      <c r="K28" s="3" t="s">
        <v>183</v>
      </c>
      <c r="L28" s="3" t="s">
        <v>183</v>
      </c>
    </row>
    <row r="30" spans="2:21">
      <c r="B30" s="3" t="s">
        <v>182</v>
      </c>
    </row>
    <row r="31" spans="2:21">
      <c r="B31" s="3" t="s">
        <v>3</v>
      </c>
      <c r="C31" s="3" t="s">
        <v>22</v>
      </c>
      <c r="D31" s="3" t="s">
        <v>206</v>
      </c>
      <c r="E31" s="3" t="s">
        <v>207</v>
      </c>
      <c r="F31" s="3" t="s">
        <v>208</v>
      </c>
      <c r="G31" s="3" t="s">
        <v>209</v>
      </c>
      <c r="H31" s="3" t="s">
        <v>210</v>
      </c>
      <c r="I31" s="3" t="s">
        <v>211</v>
      </c>
      <c r="J31" s="3" t="s">
        <v>212</v>
      </c>
      <c r="K31" s="3" t="s">
        <v>213</v>
      </c>
      <c r="L31" s="3" t="s">
        <v>214</v>
      </c>
      <c r="M31" s="3" t="s">
        <v>215</v>
      </c>
      <c r="N31" s="3" t="s">
        <v>216</v>
      </c>
      <c r="O31" s="3" t="s">
        <v>217</v>
      </c>
      <c r="P31" s="3" t="s">
        <v>218</v>
      </c>
      <c r="Q31" s="3" t="s">
        <v>219</v>
      </c>
      <c r="R31" s="3" t="s">
        <v>220</v>
      </c>
      <c r="S31" s="3" t="s">
        <v>221</v>
      </c>
      <c r="T31" s="3" t="s">
        <v>222</v>
      </c>
      <c r="U31" s="3" t="s">
        <v>223</v>
      </c>
    </row>
    <row r="32" spans="2:21">
      <c r="B32" s="3" t="s">
        <v>188</v>
      </c>
      <c r="C32" s="3" t="s">
        <v>22</v>
      </c>
      <c r="D32" s="3" t="s">
        <v>206</v>
      </c>
      <c r="E32" s="3" t="s">
        <v>208</v>
      </c>
      <c r="F32" s="3" t="s">
        <v>209</v>
      </c>
      <c r="G32" s="3" t="s">
        <v>210</v>
      </c>
      <c r="H32" s="3" t="s">
        <v>211</v>
      </c>
      <c r="I32" s="3" t="s">
        <v>212</v>
      </c>
      <c r="J32" s="3" t="s">
        <v>213</v>
      </c>
      <c r="K32" s="3" t="s">
        <v>214</v>
      </c>
      <c r="L32" s="3" t="s">
        <v>215</v>
      </c>
      <c r="M32" s="3" t="s">
        <v>216</v>
      </c>
      <c r="N32" s="3" t="s">
        <v>217</v>
      </c>
      <c r="O32" s="3" t="s">
        <v>224</v>
      </c>
      <c r="P32" s="3" t="s">
        <v>218</v>
      </c>
      <c r="Q32" s="3" t="s">
        <v>219</v>
      </c>
      <c r="R32" s="3" t="s">
        <v>225</v>
      </c>
      <c r="S32" s="3" t="s">
        <v>226</v>
      </c>
      <c r="T32" s="3" t="s">
        <v>223</v>
      </c>
    </row>
    <row r="33" spans="2:21">
      <c r="B33" s="3" t="s">
        <v>190</v>
      </c>
      <c r="C33" s="3" t="s">
        <v>22</v>
      </c>
      <c r="D33" s="3" t="s">
        <v>206</v>
      </c>
      <c r="E33" s="3" t="s">
        <v>207</v>
      </c>
      <c r="F33" s="3" t="s">
        <v>208</v>
      </c>
      <c r="G33" s="3" t="s">
        <v>209</v>
      </c>
      <c r="H33" s="3" t="s">
        <v>210</v>
      </c>
      <c r="I33" s="3" t="s">
        <v>211</v>
      </c>
      <c r="J33" s="3" t="s">
        <v>212</v>
      </c>
      <c r="K33" s="3" t="s">
        <v>213</v>
      </c>
      <c r="L33" s="3" t="s">
        <v>214</v>
      </c>
      <c r="M33" s="3" t="s">
        <v>215</v>
      </c>
      <c r="N33" s="3" t="s">
        <v>216</v>
      </c>
      <c r="O33" s="3" t="s">
        <v>217</v>
      </c>
      <c r="P33" s="3" t="s">
        <v>218</v>
      </c>
      <c r="Q33" s="3" t="s">
        <v>219</v>
      </c>
      <c r="R33" s="3" t="s">
        <v>221</v>
      </c>
      <c r="S33" s="3" t="s">
        <v>222</v>
      </c>
      <c r="T33" s="3" t="s">
        <v>226</v>
      </c>
    </row>
    <row r="34" spans="2:21">
      <c r="B34" s="3" t="s">
        <v>191</v>
      </c>
      <c r="C34" s="3" t="s">
        <v>22</v>
      </c>
      <c r="D34" s="3" t="s">
        <v>206</v>
      </c>
      <c r="E34" s="3" t="s">
        <v>208</v>
      </c>
      <c r="F34" s="3" t="s">
        <v>209</v>
      </c>
      <c r="G34" s="3" t="s">
        <v>210</v>
      </c>
      <c r="H34" s="3" t="s">
        <v>211</v>
      </c>
      <c r="I34" s="3" t="s">
        <v>212</v>
      </c>
      <c r="J34" s="3" t="s">
        <v>213</v>
      </c>
      <c r="K34" s="3" t="s">
        <v>214</v>
      </c>
      <c r="L34" s="3" t="s">
        <v>215</v>
      </c>
      <c r="M34" s="3" t="s">
        <v>216</v>
      </c>
      <c r="N34" s="3" t="s">
        <v>217</v>
      </c>
      <c r="O34" s="3" t="s">
        <v>218</v>
      </c>
      <c r="P34" s="3" t="s">
        <v>219</v>
      </c>
      <c r="Q34" s="3" t="s">
        <v>225</v>
      </c>
      <c r="R34" s="3" t="s">
        <v>226</v>
      </c>
      <c r="S34" s="3" t="s">
        <v>223</v>
      </c>
    </row>
    <row r="35" spans="2:21">
      <c r="B35" s="3" t="s">
        <v>192</v>
      </c>
      <c r="C35" s="3" t="s">
        <v>22</v>
      </c>
      <c r="D35" s="3" t="s">
        <v>206</v>
      </c>
      <c r="E35" s="3" t="s">
        <v>207</v>
      </c>
      <c r="F35" s="3" t="s">
        <v>208</v>
      </c>
      <c r="G35" s="3" t="s">
        <v>209</v>
      </c>
      <c r="H35" s="3" t="s">
        <v>210</v>
      </c>
      <c r="I35" s="3" t="s">
        <v>212</v>
      </c>
      <c r="J35" s="3" t="s">
        <v>213</v>
      </c>
      <c r="K35" s="3" t="s">
        <v>214</v>
      </c>
      <c r="L35" s="3" t="s">
        <v>215</v>
      </c>
      <c r="M35" s="3" t="s">
        <v>216</v>
      </c>
      <c r="N35" s="3" t="s">
        <v>217</v>
      </c>
      <c r="O35" s="3" t="s">
        <v>218</v>
      </c>
      <c r="P35" s="3" t="s">
        <v>219</v>
      </c>
      <c r="Q35" s="3" t="s">
        <v>221</v>
      </c>
      <c r="R35" s="3" t="s">
        <v>222</v>
      </c>
      <c r="S35" s="3" t="s">
        <v>225</v>
      </c>
      <c r="T35" s="3" t="s">
        <v>226</v>
      </c>
      <c r="U35" s="3" t="s">
        <v>223</v>
      </c>
    </row>
    <row r="36" spans="2:21">
      <c r="B36" s="3" t="s">
        <v>193</v>
      </c>
      <c r="C36" s="3" t="s">
        <v>22</v>
      </c>
      <c r="D36" s="3" t="s">
        <v>206</v>
      </c>
      <c r="E36" s="3" t="s">
        <v>207</v>
      </c>
      <c r="F36" s="3" t="s">
        <v>208</v>
      </c>
      <c r="G36" s="3" t="s">
        <v>209</v>
      </c>
      <c r="H36" s="3" t="s">
        <v>210</v>
      </c>
      <c r="I36" s="3" t="s">
        <v>211</v>
      </c>
      <c r="J36" s="3" t="s">
        <v>212</v>
      </c>
      <c r="K36" s="3" t="s">
        <v>213</v>
      </c>
      <c r="L36" s="3" t="s">
        <v>214</v>
      </c>
      <c r="M36" s="3" t="s">
        <v>215</v>
      </c>
      <c r="N36" s="3" t="s">
        <v>216</v>
      </c>
      <c r="O36" s="3" t="s">
        <v>217</v>
      </c>
      <c r="P36" s="3" t="s">
        <v>218</v>
      </c>
      <c r="Q36" s="3" t="s">
        <v>219</v>
      </c>
      <c r="R36" s="3" t="s">
        <v>221</v>
      </c>
      <c r="S36" s="3" t="s">
        <v>222</v>
      </c>
      <c r="T36" s="3" t="s">
        <v>225</v>
      </c>
      <c r="U36" s="3" t="s">
        <v>223</v>
      </c>
    </row>
    <row r="37" spans="2:21">
      <c r="B37" s="3" t="s">
        <v>194</v>
      </c>
      <c r="C37" s="3" t="s">
        <v>22</v>
      </c>
      <c r="D37" s="3" t="s">
        <v>206</v>
      </c>
      <c r="E37" s="3" t="s">
        <v>208</v>
      </c>
      <c r="F37" s="3" t="s">
        <v>209</v>
      </c>
      <c r="G37" s="3" t="s">
        <v>212</v>
      </c>
      <c r="H37" s="3" t="s">
        <v>213</v>
      </c>
      <c r="I37" s="3" t="s">
        <v>216</v>
      </c>
    </row>
    <row r="38" spans="2:21">
      <c r="B38" s="3" t="s">
        <v>195</v>
      </c>
      <c r="C38" s="3" t="s">
        <v>22</v>
      </c>
      <c r="D38" s="3" t="s">
        <v>206</v>
      </c>
      <c r="E38" s="3" t="s">
        <v>207</v>
      </c>
      <c r="F38" s="3" t="s">
        <v>208</v>
      </c>
      <c r="G38" s="3" t="s">
        <v>209</v>
      </c>
      <c r="H38" s="3" t="s">
        <v>210</v>
      </c>
      <c r="I38" s="3" t="s">
        <v>211</v>
      </c>
      <c r="J38" s="3" t="s">
        <v>212</v>
      </c>
      <c r="K38" s="3" t="s">
        <v>213</v>
      </c>
      <c r="L38" s="3" t="s">
        <v>214</v>
      </c>
      <c r="M38" s="3" t="s">
        <v>215</v>
      </c>
      <c r="N38" s="3" t="s">
        <v>218</v>
      </c>
      <c r="O38" s="3" t="s">
        <v>221</v>
      </c>
      <c r="P38" s="3" t="s">
        <v>222</v>
      </c>
      <c r="Q38" s="3" t="s">
        <v>225</v>
      </c>
      <c r="R38" s="3" t="s">
        <v>226</v>
      </c>
      <c r="S38" s="3" t="s">
        <v>223</v>
      </c>
    </row>
    <row r="39" spans="2:21">
      <c r="B39" s="3" t="s">
        <v>227</v>
      </c>
    </row>
    <row r="40" spans="2:21">
      <c r="B40" s="3" t="s">
        <v>182</v>
      </c>
      <c r="C40" s="3" t="s">
        <v>22</v>
      </c>
    </row>
    <row r="41" spans="2:21">
      <c r="B41" s="3" t="s">
        <v>3</v>
      </c>
      <c r="C41" s="3" t="s">
        <v>22</v>
      </c>
      <c r="D41" s="3" t="s">
        <v>227</v>
      </c>
      <c r="E41" s="3" t="s">
        <v>228</v>
      </c>
      <c r="F41" s="3" t="s">
        <v>229</v>
      </c>
      <c r="G41" s="3" t="s">
        <v>230</v>
      </c>
      <c r="H41" s="3" t="s">
        <v>231</v>
      </c>
      <c r="I41" s="3" t="s">
        <v>232</v>
      </c>
      <c r="J41" s="3" t="s">
        <v>233</v>
      </c>
      <c r="K41" s="3" t="s">
        <v>234</v>
      </c>
      <c r="L41" s="3" t="s">
        <v>235</v>
      </c>
      <c r="M41" s="3" t="s">
        <v>236</v>
      </c>
      <c r="N41" s="3" t="s">
        <v>237</v>
      </c>
      <c r="O41" s="3" t="s">
        <v>238</v>
      </c>
      <c r="P41" s="3" t="s">
        <v>239</v>
      </c>
      <c r="Q41" s="3" t="s">
        <v>240</v>
      </c>
      <c r="R41" s="3" t="s">
        <v>241</v>
      </c>
      <c r="S41" s="3" t="s">
        <v>242</v>
      </c>
      <c r="T41" s="3" t="s">
        <v>243</v>
      </c>
      <c r="U41" s="3" t="s">
        <v>244</v>
      </c>
    </row>
    <row r="42" spans="2:21">
      <c r="B42" s="3" t="s">
        <v>188</v>
      </c>
      <c r="C42" s="3" t="s">
        <v>22</v>
      </c>
      <c r="D42" s="3" t="s">
        <v>227</v>
      </c>
      <c r="E42" s="3" t="s">
        <v>229</v>
      </c>
      <c r="F42" s="3" t="s">
        <v>230</v>
      </c>
      <c r="G42" s="3" t="s">
        <v>231</v>
      </c>
      <c r="H42" s="3" t="s">
        <v>232</v>
      </c>
      <c r="I42" s="3" t="s">
        <v>233</v>
      </c>
      <c r="J42" s="3" t="s">
        <v>234</v>
      </c>
      <c r="K42" s="3" t="s">
        <v>235</v>
      </c>
      <c r="L42" s="3" t="s">
        <v>236</v>
      </c>
      <c r="M42" s="3" t="s">
        <v>237</v>
      </c>
      <c r="N42" s="3" t="s">
        <v>238</v>
      </c>
      <c r="O42" s="3" t="s">
        <v>245</v>
      </c>
      <c r="P42" s="3" t="s">
        <v>239</v>
      </c>
      <c r="Q42" s="3" t="s">
        <v>240</v>
      </c>
      <c r="R42" s="3" t="s">
        <v>246</v>
      </c>
      <c r="S42" s="3" t="s">
        <v>247</v>
      </c>
      <c r="T42" s="3" t="s">
        <v>244</v>
      </c>
    </row>
    <row r="43" spans="2:21">
      <c r="B43" s="3" t="s">
        <v>190</v>
      </c>
      <c r="C43" s="3" t="s">
        <v>22</v>
      </c>
      <c r="D43" s="3" t="s">
        <v>227</v>
      </c>
      <c r="E43" s="3" t="s">
        <v>228</v>
      </c>
      <c r="F43" s="3" t="s">
        <v>229</v>
      </c>
      <c r="G43" s="3" t="s">
        <v>230</v>
      </c>
      <c r="H43" s="3" t="s">
        <v>231</v>
      </c>
      <c r="I43" s="3" t="s">
        <v>232</v>
      </c>
      <c r="J43" s="3" t="s">
        <v>233</v>
      </c>
      <c r="K43" s="3" t="s">
        <v>234</v>
      </c>
      <c r="L43" s="3" t="s">
        <v>235</v>
      </c>
      <c r="M43" s="3" t="s">
        <v>236</v>
      </c>
      <c r="N43" s="3" t="s">
        <v>237</v>
      </c>
      <c r="O43" s="3" t="s">
        <v>238</v>
      </c>
      <c r="P43" s="3" t="s">
        <v>239</v>
      </c>
      <c r="Q43" s="3" t="s">
        <v>240</v>
      </c>
      <c r="R43" s="3" t="s">
        <v>242</v>
      </c>
      <c r="S43" s="3" t="s">
        <v>243</v>
      </c>
      <c r="T43" s="3" t="s">
        <v>247</v>
      </c>
    </row>
    <row r="44" spans="2:21">
      <c r="B44" s="3" t="s">
        <v>191</v>
      </c>
      <c r="C44" s="3" t="s">
        <v>22</v>
      </c>
      <c r="D44" s="3" t="s">
        <v>227</v>
      </c>
      <c r="E44" s="3" t="s">
        <v>229</v>
      </c>
      <c r="F44" s="3" t="s">
        <v>230</v>
      </c>
      <c r="G44" s="3" t="s">
        <v>231</v>
      </c>
      <c r="H44" s="3" t="s">
        <v>232</v>
      </c>
      <c r="I44" s="3" t="s">
        <v>233</v>
      </c>
      <c r="J44" s="3" t="s">
        <v>234</v>
      </c>
      <c r="K44" s="3" t="s">
        <v>235</v>
      </c>
      <c r="L44" s="3" t="s">
        <v>236</v>
      </c>
      <c r="M44" s="3" t="s">
        <v>237</v>
      </c>
      <c r="N44" s="3" t="s">
        <v>238</v>
      </c>
      <c r="O44" s="3" t="s">
        <v>239</v>
      </c>
      <c r="P44" s="3" t="s">
        <v>240</v>
      </c>
      <c r="Q44" s="3" t="s">
        <v>246</v>
      </c>
      <c r="R44" s="3" t="s">
        <v>247</v>
      </c>
      <c r="S44" s="3" t="s">
        <v>244</v>
      </c>
    </row>
    <row r="45" spans="2:21">
      <c r="B45" s="3" t="s">
        <v>192</v>
      </c>
      <c r="C45" s="3" t="s">
        <v>22</v>
      </c>
      <c r="D45" s="3" t="s">
        <v>227</v>
      </c>
      <c r="E45" s="3" t="s">
        <v>228</v>
      </c>
      <c r="F45" s="3" t="s">
        <v>229</v>
      </c>
      <c r="G45" s="3" t="s">
        <v>230</v>
      </c>
      <c r="H45" s="3" t="s">
        <v>231</v>
      </c>
      <c r="I45" s="3" t="s">
        <v>233</v>
      </c>
      <c r="J45" s="3" t="s">
        <v>234</v>
      </c>
      <c r="K45" s="3" t="s">
        <v>235</v>
      </c>
      <c r="L45" s="3" t="s">
        <v>236</v>
      </c>
      <c r="M45" s="3" t="s">
        <v>237</v>
      </c>
      <c r="N45" s="3" t="s">
        <v>238</v>
      </c>
      <c r="O45" s="3" t="s">
        <v>239</v>
      </c>
      <c r="P45" s="3" t="s">
        <v>240</v>
      </c>
      <c r="Q45" s="3" t="s">
        <v>242</v>
      </c>
      <c r="R45" s="3" t="s">
        <v>243</v>
      </c>
      <c r="S45" s="3" t="s">
        <v>246</v>
      </c>
      <c r="T45" s="3" t="s">
        <v>247</v>
      </c>
      <c r="U45" s="3" t="s">
        <v>244</v>
      </c>
    </row>
    <row r="46" spans="2:21">
      <c r="B46" s="3" t="s">
        <v>193</v>
      </c>
      <c r="C46" s="3" t="s">
        <v>22</v>
      </c>
      <c r="D46" s="3" t="s">
        <v>227</v>
      </c>
      <c r="E46" s="3" t="s">
        <v>228</v>
      </c>
      <c r="F46" s="3" t="s">
        <v>229</v>
      </c>
      <c r="G46" s="3" t="s">
        <v>230</v>
      </c>
      <c r="H46" s="3" t="s">
        <v>231</v>
      </c>
      <c r="I46" s="3" t="s">
        <v>232</v>
      </c>
      <c r="J46" s="3" t="s">
        <v>233</v>
      </c>
      <c r="K46" s="3" t="s">
        <v>234</v>
      </c>
      <c r="L46" s="3" t="s">
        <v>235</v>
      </c>
      <c r="M46" s="3" t="s">
        <v>236</v>
      </c>
      <c r="N46" s="3" t="s">
        <v>237</v>
      </c>
      <c r="O46" s="3" t="s">
        <v>238</v>
      </c>
      <c r="P46" s="3" t="s">
        <v>239</v>
      </c>
      <c r="Q46" s="3" t="s">
        <v>240</v>
      </c>
      <c r="R46" s="3" t="s">
        <v>242</v>
      </c>
      <c r="S46" s="3" t="s">
        <v>243</v>
      </c>
      <c r="T46" s="3" t="s">
        <v>246</v>
      </c>
      <c r="U46" s="3" t="s">
        <v>244</v>
      </c>
    </row>
    <row r="47" spans="2:21">
      <c r="B47" s="3" t="s">
        <v>194</v>
      </c>
      <c r="C47" s="3" t="s">
        <v>22</v>
      </c>
      <c r="D47" s="3" t="s">
        <v>227</v>
      </c>
      <c r="E47" s="3" t="s">
        <v>229</v>
      </c>
      <c r="F47" s="3" t="s">
        <v>230</v>
      </c>
      <c r="G47" s="3" t="s">
        <v>233</v>
      </c>
      <c r="H47" s="3" t="s">
        <v>234</v>
      </c>
      <c r="I47" s="3" t="s">
        <v>237</v>
      </c>
    </row>
    <row r="48" spans="2:21">
      <c r="B48" s="3" t="s">
        <v>195</v>
      </c>
      <c r="C48" s="3" t="s">
        <v>22</v>
      </c>
      <c r="D48" s="3" t="s">
        <v>227</v>
      </c>
      <c r="E48" s="3" t="s">
        <v>228</v>
      </c>
      <c r="F48" s="3" t="s">
        <v>229</v>
      </c>
      <c r="G48" s="3" t="s">
        <v>230</v>
      </c>
      <c r="H48" s="3" t="s">
        <v>231</v>
      </c>
      <c r="I48" s="3" t="s">
        <v>232</v>
      </c>
      <c r="J48" s="3" t="s">
        <v>233</v>
      </c>
      <c r="K48" s="3" t="s">
        <v>234</v>
      </c>
      <c r="L48" s="3" t="s">
        <v>235</v>
      </c>
      <c r="M48" s="3" t="s">
        <v>236</v>
      </c>
      <c r="N48" s="3" t="s">
        <v>239</v>
      </c>
      <c r="O48" s="3" t="s">
        <v>242</v>
      </c>
      <c r="P48" s="3" t="s">
        <v>243</v>
      </c>
      <c r="Q48" s="3" t="s">
        <v>246</v>
      </c>
      <c r="R48" s="3" t="s">
        <v>247</v>
      </c>
      <c r="S48" s="3" t="s">
        <v>244</v>
      </c>
    </row>
    <row r="50" spans="2:2">
      <c r="B50" s="3" t="s">
        <v>22</v>
      </c>
    </row>
  </sheetData>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7"/>
  <sheetViews>
    <sheetView workbookViewId="0">
      <selection activeCell="C4" sqref="C4"/>
    </sheetView>
  </sheetViews>
  <sheetFormatPr defaultColWidth="11" defaultRowHeight="15.6"/>
  <sheetData>
    <row r="4" spans="3:4">
      <c r="C4" t="s">
        <v>248</v>
      </c>
      <c r="D4" s="2" t="e">
        <f>SUM(#REF!)</f>
        <v>#REF!</v>
      </c>
    </row>
    <row r="5" spans="3:4">
      <c r="C5" t="s">
        <v>249</v>
      </c>
      <c r="D5" s="2" t="e">
        <f>SUM(#REF!)</f>
        <v>#REF!</v>
      </c>
    </row>
    <row r="6" spans="3:4">
      <c r="C6" t="s">
        <v>250</v>
      </c>
      <c r="D6" s="2" t="e">
        <f>SUM(#REF!)</f>
        <v>#REF!</v>
      </c>
    </row>
    <row r="7" spans="3:4">
      <c r="C7" t="s">
        <v>251</v>
      </c>
      <c r="D7" s="2" t="e">
        <f>SUM(D4:D6)</f>
        <v>#REF!</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66f0771-2668-43ef-ba38-7e56a765f796">
      <Terms xmlns="http://schemas.microsoft.com/office/infopath/2007/PartnerControls"/>
    </lcf76f155ced4ddcb4097134ff3c332f>
    <TaxCatchAll xmlns="ec1ca5e4-af6b-4b5f-9a4f-378565fcad63" xsi:nil="true"/>
    <SharedWithUsers xmlns="ec1ca5e4-af6b-4b5f-9a4f-378565fcad63">
      <UserInfo>
        <DisplayName>Pace, Genevieve (United Kingdom)</DisplayName>
        <AccountId>133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BB820F7E784B458B85FAC6AA134B20" ma:contentTypeVersion="18" ma:contentTypeDescription="Create a new document." ma:contentTypeScope="" ma:versionID="1dd4aa5010690fe1a1837028ef8c34e8">
  <xsd:schema xmlns:xsd="http://www.w3.org/2001/XMLSchema" xmlns:xs="http://www.w3.org/2001/XMLSchema" xmlns:p="http://schemas.microsoft.com/office/2006/metadata/properties" xmlns:ns2="066f0771-2668-43ef-ba38-7e56a765f796" xmlns:ns3="ec1ca5e4-af6b-4b5f-9a4f-378565fcad63" targetNamespace="http://schemas.microsoft.com/office/2006/metadata/properties" ma:root="true" ma:fieldsID="042effda107875e0c1946f34629600a6" ns2:_="" ns3:_="">
    <xsd:import namespace="066f0771-2668-43ef-ba38-7e56a765f796"/>
    <xsd:import namespace="ec1ca5e4-af6b-4b5f-9a4f-378565fcad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6f0771-2668-43ef-ba38-7e56a765f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1ca5e4-af6b-4b5f-9a4f-378565fcad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52933c9-8fa4-4db7-bfef-fc649e06c571}" ma:internalName="TaxCatchAll" ma:showField="CatchAllData" ma:web="ec1ca5e4-af6b-4b5f-9a4f-378565fcad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9F6AC4-B307-42BE-868D-F9D526669C2E}"/>
</file>

<file path=customXml/itemProps2.xml><?xml version="1.0" encoding="utf-8"?>
<ds:datastoreItem xmlns:ds="http://schemas.openxmlformats.org/officeDocument/2006/customXml" ds:itemID="{893868E7-2B3B-416B-8E88-C4C4B64318A8}"/>
</file>

<file path=customXml/itemProps3.xml><?xml version="1.0" encoding="utf-8"?>
<ds:datastoreItem xmlns:ds="http://schemas.openxmlformats.org/officeDocument/2006/customXml" ds:itemID="{DA6DA52F-ADD9-4DF8-824E-F8F22418CC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 Level 2 ProjectOrganiserTemplate</dc:title>
  <dc:subject/>
  <dc:creator>Microsoft Office User</dc:creator>
  <cp:keywords/>
  <dc:description/>
  <cp:lastModifiedBy/>
  <cp:revision/>
  <dcterms:created xsi:type="dcterms:W3CDTF">2017-11-08T09:30:14Z</dcterms:created>
  <dcterms:modified xsi:type="dcterms:W3CDTF">2025-06-23T10:57:30Z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0x0101008DBB820F7E784B458B85FAC6AA134B20</vt:lpwstr>
  </property>
  <property fmtid="{D5CDD505-2E9C-101B-9397-08002B2CF9AE}" pid="3" name="MediaServiceImageTags">
    <vt:lpwstr/>
  </property>
</Properties>
</file>